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8535" activeTab="0"/>
  </bookViews>
  <sheets>
    <sheet name="БизнесПлан" sheetId="1" r:id="rId1"/>
    <sheet name="Инструкция" sheetId="2" r:id="rId2"/>
  </sheets>
  <definedNames>
    <definedName name="месСебест">'БизнесПлан'!$E$121</definedName>
    <definedName name="месячнаяПрограмма">'БизнесПлан'!#REF!</definedName>
    <definedName name="_xlnm.Print_Area" localSheetId="0">'БизнесПлан'!$A$1:$G$160</definedName>
  </definedNames>
  <calcPr fullCalcOnLoad="1"/>
</workbook>
</file>

<file path=xl/sharedStrings.xml><?xml version="1.0" encoding="utf-8"?>
<sst xmlns="http://schemas.openxmlformats.org/spreadsheetml/2006/main" count="138" uniqueCount="121">
  <si>
    <t>в том числе:</t>
  </si>
  <si>
    <t>3.2. Условия, необходимые для реализации производства:</t>
  </si>
  <si>
    <t>3.3. Реализация продукции</t>
  </si>
  <si>
    <t>Наименование затрат и документов</t>
  </si>
  <si>
    <t>Итого:</t>
  </si>
  <si>
    <t>Наименование затрат</t>
  </si>
  <si>
    <t>Стоимость (руб.)</t>
  </si>
  <si>
    <t>ВСЕГО ЗАТРАТ:</t>
  </si>
  <si>
    <t>Сумма планируемых затрат (из месячной потребности) на другие производственные нужды (эл. энергия, вода, газ, тепло, связь, транспортные расходы, коммунальные услуги, реклама и т.д.)</t>
  </si>
  <si>
    <t>Наименование составляющих цены</t>
  </si>
  <si>
    <t>Продукция</t>
  </si>
  <si>
    <t>6.1. Среднемесячная выручка от реализации продукции</t>
  </si>
  <si>
    <t>6.2. Среднемесячная прибыль и рентабельность производства продукции, товаров, услуг.</t>
  </si>
  <si>
    <t>Совокупный годовой (чистый) доход (строка 3, табл. №9 х 12)</t>
  </si>
  <si>
    <t>Совокупный годовой (чистый) доход подлежит налогообложению в установленном законом порядке.</t>
  </si>
  <si>
    <t xml:space="preserve">1.5. Общая стоимость проекта (руб.) </t>
  </si>
  <si>
    <t xml:space="preserve">средства, привлекаемые из других источников </t>
  </si>
  <si>
    <t>частичное возмещение затрат службой занятости</t>
  </si>
  <si>
    <t xml:space="preserve">вложение собственных средств </t>
  </si>
  <si>
    <t xml:space="preserve">1.3. Вид предпринимательской деятельности с перечислением видов выпускаемой продукции, товаров, услуг и т.д. :
</t>
  </si>
  <si>
    <t>инструкция: работать с БП достаточно просто.</t>
  </si>
  <si>
    <t>для заполнения полей типа такого:</t>
  </si>
  <si>
    <t>В таблицах заполнению подлежат только зеленые ячейки. Клетки красного цвета рассчитываются автоматически по формулам, встроенным прямо в ячейки, поэтому в них заходить не надо, иначе можно разрушить формулы</t>
  </si>
  <si>
    <t>….нужно совершить двойной щелчок после последней написанной буквы, ( в примере обведено место  розовым овалом, а в реальном  БП, конечно, никаких овалов не будет), и начать писать то, что Вы хотите туда написать.</t>
  </si>
  <si>
    <t>Размышлений требует таблица 5. в ней в столбце 2 надо перечислить продаваемые товары или услуги, в столбце 5 - указать стоимость всех материалов на 1 ед. каждого изделия или услуги, в столбце 6 - объем данной услуги в месяц (просто числом), в столбце 4 оставить " 1" во всех ячейках</t>
  </si>
  <si>
    <t>Аренда (помещения, гаража, автотранспортных средств и т.д.)</t>
  </si>
  <si>
    <t>Юридические лица обязаны уплачивать: страховые взносы в Пенсионный Фонд, налог в Фонд обязательного социального страхования от несчастных случаев, НДФЛ, налог на прибыль иные налоги и сборы в соответствии с законодательством РФ.</t>
  </si>
  <si>
    <t>Индивидуальные предприниматели без образования юридического лица обязаны уплачивать единый налог на вмененный доход в случаях, предусмотренных Налоговым Кодексом РФ</t>
  </si>
  <si>
    <t>Итог</t>
  </si>
  <si>
    <t>Взносы в фонды</t>
  </si>
  <si>
    <t>Зарплата на одного</t>
  </si>
  <si>
    <t>Количество работников</t>
  </si>
  <si>
    <t xml:space="preserve">1.3. Вид предпринимательской деятельности с перечислением видов выпускаемой продукции, товаров, услуг и т.д. : 
</t>
  </si>
  <si>
    <t xml:space="preserve">помещение, энергоносители (эл.энергия, вода, газ) 
</t>
  </si>
  <si>
    <t xml:space="preserve">сырье, материалы, покупные комплектующие изделия (перечислить): </t>
  </si>
  <si>
    <t xml:space="preserve">Конкурентная способность (наличие конкурента): 
</t>
  </si>
  <si>
    <t xml:space="preserve">Уровень цены (по сравнению с аналогом): </t>
  </si>
  <si>
    <t xml:space="preserve">Каналы сбыта (магазины, розничная торговля, реализация на дому, по договорам с предприятиями и т.д.) : </t>
  </si>
  <si>
    <t xml:space="preserve">Реклама (необходимость, её виды) : </t>
  </si>
  <si>
    <t xml:space="preserve">предпринимательского проекта : </t>
  </si>
  <si>
    <t>1.6. Место осуществления  предпринимательской деятельности:</t>
  </si>
  <si>
    <t>2.5. Время, необходимое для начала деятельности:</t>
  </si>
  <si>
    <t>ВСЕГО:</t>
  </si>
  <si>
    <t xml:space="preserve">1.2. Год рождения:        образование:  </t>
  </si>
  <si>
    <t xml:space="preserve"> БИЗНЕС – ПЛАН</t>
  </si>
  <si>
    <t>1.4. Форма собственности:</t>
  </si>
  <si>
    <t>подтверждающие документы прилагаются</t>
  </si>
  <si>
    <t xml:space="preserve">2.2. Полное перечисление выпускаемой продукции, товаров, услуг и т.д.: </t>
  </si>
  <si>
    <t xml:space="preserve">2.3. Характеристики выпускаемой продукции, товаров, услуг: </t>
  </si>
  <si>
    <t>I.    ИНФОРМАЦИОННЫЕ ДАННЫЕ</t>
  </si>
  <si>
    <t xml:space="preserve">1.1.          Фамилия, имя и отчество (последнее - при наличии) предпринимателя:                                                            адрес:                                            тел                       </t>
  </si>
  <si>
    <t>2.                СУЩЕСТВО ПРОЕКТА</t>
  </si>
  <si>
    <t xml:space="preserve">2.6. Требуется ли разрешение соответствующих органов (СЭС, пожарная охрана и т.д.): </t>
  </si>
  <si>
    <t>3. ПЛАН ПРОИЗВОДСТВА И СБЫТА ПРОДУКЦИИ, ТОВАРОВ, УСЛУГ.</t>
  </si>
  <si>
    <t xml:space="preserve">3.1. Краткое описание производственного процесса : </t>
  </si>
  <si>
    <t xml:space="preserve">приобретение основных средств, материальных запасов (перечислить):  </t>
  </si>
  <si>
    <t xml:space="preserve">инструмент (перечислить):  
</t>
  </si>
  <si>
    <t xml:space="preserve">другие условия: </t>
  </si>
  <si>
    <t>4. ОБОСНОВАНИЕ СТОИМОСТИ ПРОЕКТА</t>
  </si>
  <si>
    <t>Свидетельство о регистрации (регистрационные сборы)</t>
  </si>
  <si>
    <t>Прочие расходы</t>
  </si>
  <si>
    <t>Лицензия</t>
  </si>
  <si>
    <t>Стоимость, рублей</t>
  </si>
  <si>
    <t xml:space="preserve">4.1. Организационные затраты </t>
  </si>
  <si>
    <t>Таблица 1</t>
  </si>
  <si>
    <t xml:space="preserve">4.2. Общая стоимость проекта </t>
  </si>
  <si>
    <t>Источник финансирования</t>
  </si>
  <si>
    <t>Таблица 2</t>
  </si>
  <si>
    <t xml:space="preserve">Основные средства         </t>
  </si>
  <si>
    <t xml:space="preserve">Материальные запасы         </t>
  </si>
  <si>
    <t>Ремонт и монтаж</t>
  </si>
  <si>
    <t>Оснастка и инструмент</t>
  </si>
  <si>
    <t xml:space="preserve">Сырье и материалы     </t>
  </si>
  <si>
    <t>4.3. Затраты на приобретение основных средств и материальных запасов</t>
  </si>
  <si>
    <t>Таблица 3</t>
  </si>
  <si>
    <t xml:space="preserve">Перечень затрат </t>
  </si>
  <si>
    <t>Единица измерения</t>
  </si>
  <si>
    <t>Общая стоимость, рублей</t>
  </si>
  <si>
    <t>Таблица 4</t>
  </si>
  <si>
    <t>4.4. Затраты на содержание основных средств</t>
  </si>
  <si>
    <t>Стоимость затрат, рублей</t>
  </si>
  <si>
    <t>4.5. Затраты на создание запасов сырья, материалов, комплектующих изделий</t>
  </si>
  <si>
    <t>№ п/п</t>
  </si>
  <si>
    <t>Таблица  5</t>
  </si>
  <si>
    <t>Наименование материала</t>
  </si>
  <si>
    <t>количество</t>
  </si>
  <si>
    <t>Стоимость 1 единицы материала, рублей</t>
  </si>
  <si>
    <t>Период, на который делаются запасы</t>
  </si>
  <si>
    <t>Объем материала на месяц, рублей</t>
  </si>
  <si>
    <t>5. РАСЧЕТ СЕБЕСТОИМОСТИ ПРОДУКЦИИ, ТОВАРОВ, УСЛУГ И ЦЕНЫ ИХ РЕАЛИЗАЦИИ</t>
  </si>
  <si>
    <t>Таблица 6</t>
  </si>
  <si>
    <t>Наименование составляющих себестоимости продукции</t>
  </si>
  <si>
    <t>Сырье и материалы (графа 6 таблицы 5 или данные калькуляции в расчете на месяц)</t>
  </si>
  <si>
    <t>Затраты на аренду (1 месяц)</t>
  </si>
  <si>
    <t>Другие затраты, относимые на себестоимость</t>
  </si>
  <si>
    <t>Итого производственных расходов, т.е. себестоимость месячного объема продукции в месяц</t>
  </si>
  <si>
    <t>5.1 Себестоимость объема выпускаемой продукции,  товаров   услуг в месяц, рублей</t>
  </si>
  <si>
    <t>5.2. Цена реализации продукции</t>
  </si>
  <si>
    <t>Таблица 7</t>
  </si>
  <si>
    <t>Себестоимость единицы продукции (услуг), то есть соотношение себестоимости  объема продукции в месяц (строка 5 табл. №6), к объему производства продукции в месяц(количество):</t>
  </si>
  <si>
    <t>Себестоимость единицы продукции  (строка 6 табл. №6),рублей</t>
  </si>
  <si>
    <t>Минимальная рентабельность ( строка 1 *строка 2 / 100%</t>
  </si>
  <si>
    <t>Минимальная рентабельность,%</t>
  </si>
  <si>
    <t>Средняя розничная цена реализации аналогичной продукции через торговую сеть, рублей</t>
  </si>
  <si>
    <t>6. ОБОСНОВАНИЕ СОСТОЯТЕЛЬНОСТИ ПРОЕКТА</t>
  </si>
  <si>
    <t>Минимальная цена реализации продукции, (строка 1 + строка 3), рублей</t>
  </si>
  <si>
    <t>Таблица 8</t>
  </si>
  <si>
    <t>Наименование показателя</t>
  </si>
  <si>
    <t>един измерения</t>
  </si>
  <si>
    <t>Среднемесячный объем реализации продукции в натуральном выражении</t>
  </si>
  <si>
    <t>Валовый доход в месяц от реализации продукции (строка 1 х строка 2 таблицы 3), рублей</t>
  </si>
  <si>
    <t>Таблица 9</t>
  </si>
  <si>
    <t>Общий валовый доход в месяц (строка 3 таблицы 8)</t>
  </si>
  <si>
    <t>Чистый доход в месяц (строка 1 минус строка 2)</t>
  </si>
  <si>
    <t>Рентабельность, % (строка 3/строка 2) х 100, %</t>
  </si>
  <si>
    <t>Планируемая цена реализации единицы продукции, рублей</t>
  </si>
  <si>
    <t>Себестоимость объема всей продукции в месяц (строка 5 таблицы 6)</t>
  </si>
  <si>
    <t>Количество                     в мес</t>
  </si>
  <si>
    <t xml:space="preserve">2.4. Намечаемые объемы выпуска и реализации продукции, товаров, услуг: </t>
  </si>
  <si>
    <t xml:space="preserve">2.1. Полное название вида предпринимательской деятельности с указанием кодов ОКВЭД:
</t>
  </si>
  <si>
    <t xml:space="preserve"> «____»___________20____ г.           ________________          ____________________
                                      подпись                        Ф.И.О
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</si>
</sst>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#,##0&quot;р.&quot;"/>
    <numFmt numFmtId="178" formatCode="#,##0.00_р_."/>
    <numFmt numFmtId="179" formatCode="0.0%"/>
    <numFmt numFmtId="180" formatCode="[$-FC19]d\ mmmm\ yyyy\ &quot;г.&quot;"/>
    <numFmt numFmtId="181" formatCode="0.000"/>
    <numFmt numFmtId="182" formatCode="0.0"/>
  </numFmts>
  <fonts count="44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sz val="12"/>
      <name val="Arial"/>
      <family val="2"/>
    </font>
    <font>
      <b/>
      <sz val="12"/>
      <name val="Arial"/>
      <family val="2"/>
    </font>
    <font>
      <b/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5" fillId="0" borderId="0" xfId="0" applyFont="1" applyBorder="1" applyAlignment="1" applyProtection="1">
      <alignment vertical="top" wrapText="1"/>
      <protection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 applyProtection="1">
      <alignment horizontal="left" vertical="top"/>
      <protection locked="0"/>
    </xf>
    <xf numFmtId="176" fontId="6" fillId="33" borderId="14" xfId="0" applyNumberFormat="1" applyFont="1" applyFill="1" applyBorder="1" applyAlignment="1" applyProtection="1">
      <alignment horizontal="center" vertical="center" shrinkToFit="1"/>
      <protection/>
    </xf>
    <xf numFmtId="176" fontId="6" fillId="0" borderId="0" xfId="0" applyNumberFormat="1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left" vertical="top" wrapText="1"/>
      <protection locked="0"/>
    </xf>
    <xf numFmtId="176" fontId="6" fillId="0" borderId="0" xfId="0" applyNumberFormat="1" applyFont="1" applyBorder="1" applyAlignment="1" applyProtection="1">
      <alignment horizontal="center" vertical="top" shrinkToFit="1"/>
      <protection/>
    </xf>
    <xf numFmtId="0" fontId="5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/>
      <protection locked="0"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7" fillId="0" borderId="15" xfId="0" applyFont="1" applyBorder="1" applyAlignment="1" applyProtection="1">
      <alignment horizontal="center" wrapText="1"/>
      <protection/>
    </xf>
    <xf numFmtId="0" fontId="7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 horizontal="right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wrapText="1"/>
      <protection/>
    </xf>
    <xf numFmtId="0" fontId="8" fillId="0" borderId="20" xfId="0" applyFont="1" applyBorder="1" applyAlignment="1" applyProtection="1">
      <alignment horizontal="center" wrapText="1"/>
      <protection/>
    </xf>
    <xf numFmtId="0" fontId="8" fillId="0" borderId="21" xfId="0" applyFont="1" applyBorder="1" applyAlignment="1" applyProtection="1">
      <alignment horizontal="center" wrapText="1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left" vertical="top" wrapText="1"/>
      <protection/>
    </xf>
    <xf numFmtId="176" fontId="8" fillId="33" borderId="12" xfId="0" applyNumberFormat="1" applyFont="1" applyFill="1" applyBorder="1" applyAlignment="1" applyProtection="1">
      <alignment vertical="top" shrinkToFit="1"/>
      <protection/>
    </xf>
    <xf numFmtId="0" fontId="8" fillId="0" borderId="0" xfId="0" applyFont="1" applyAlignment="1">
      <alignment horizontal="center" wrapText="1"/>
    </xf>
    <xf numFmtId="0" fontId="7" fillId="0" borderId="2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9" xfId="0" applyFont="1" applyBorder="1" applyAlignment="1" applyProtection="1">
      <alignment horizontal="center" vertical="top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19" xfId="0" applyFont="1" applyBorder="1" applyAlignment="1" applyProtection="1">
      <alignment horizontal="center" vertical="top" wrapText="1"/>
      <protection locked="0"/>
    </xf>
    <xf numFmtId="0" fontId="7" fillId="34" borderId="20" xfId="0" applyFont="1" applyFill="1" applyBorder="1" applyAlignment="1" applyProtection="1">
      <alignment horizontal="left" vertical="top" wrapText="1"/>
      <protection locked="0"/>
    </xf>
    <xf numFmtId="0" fontId="7" fillId="34" borderId="12" xfId="0" applyFont="1" applyFill="1" applyBorder="1" applyAlignment="1" applyProtection="1">
      <alignment horizontal="center" vertical="top" wrapText="1"/>
      <protection locked="0"/>
    </xf>
    <xf numFmtId="176" fontId="8" fillId="34" borderId="12" xfId="0" applyNumberFormat="1" applyFont="1" applyFill="1" applyBorder="1" applyAlignment="1" applyProtection="1">
      <alignment horizontal="center" shrinkToFi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22" xfId="0" applyFont="1" applyBorder="1" applyAlignment="1" applyProtection="1">
      <alignment vertical="top" wrapText="1"/>
      <protection/>
    </xf>
    <xf numFmtId="176" fontId="8" fillId="33" borderId="27" xfId="0" applyNumberFormat="1" applyFont="1" applyFill="1" applyBorder="1" applyAlignment="1" applyProtection="1">
      <alignment horizontal="center" shrinkToFit="1"/>
      <protection/>
    </xf>
    <xf numFmtId="0" fontId="7" fillId="0" borderId="0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right" vertical="top" wrapText="1"/>
      <protection/>
    </xf>
    <xf numFmtId="0" fontId="8" fillId="0" borderId="28" xfId="0" applyFont="1" applyBorder="1" applyAlignment="1" applyProtection="1">
      <alignment horizontal="center" wrapText="1"/>
      <protection/>
    </xf>
    <xf numFmtId="0" fontId="8" fillId="0" borderId="29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30" xfId="0" applyFont="1" applyBorder="1" applyAlignment="1" applyProtection="1">
      <alignment horizontal="center" wrapTex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34" borderId="30" xfId="0" applyFont="1" applyFill="1" applyBorder="1" applyAlignment="1" applyProtection="1">
      <alignment horizontal="left" vertical="top" wrapText="1"/>
      <protection locked="0"/>
    </xf>
    <xf numFmtId="176" fontId="8" fillId="34" borderId="12" xfId="0" applyNumberFormat="1" applyFont="1" applyFill="1" applyBorder="1" applyAlignment="1" applyProtection="1">
      <alignment horizontal="center" vertical="top" shrinkToFit="1"/>
      <protection locked="0"/>
    </xf>
    <xf numFmtId="0" fontId="7" fillId="34" borderId="30" xfId="0" applyFont="1" applyFill="1" applyBorder="1" applyAlignment="1" applyProtection="1">
      <alignment horizontal="center" vertical="top" wrapText="1"/>
      <protection locked="0"/>
    </xf>
    <xf numFmtId="0" fontId="7" fillId="0" borderId="31" xfId="0" applyFont="1" applyBorder="1" applyAlignment="1" applyProtection="1">
      <alignment vertical="top" wrapText="1"/>
      <protection/>
    </xf>
    <xf numFmtId="0" fontId="7" fillId="0" borderId="31" xfId="0" applyFont="1" applyBorder="1" applyAlignment="1" applyProtection="1">
      <alignment horizontal="left" vertical="top" wrapText="1"/>
      <protection/>
    </xf>
    <xf numFmtId="176" fontId="8" fillId="33" borderId="27" xfId="0" applyNumberFormat="1" applyFont="1" applyFill="1" applyBorder="1" applyAlignment="1" applyProtection="1">
      <alignment horizontal="center" vertical="top" shrinkToFit="1"/>
      <protection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 applyProtection="1">
      <alignment horizontal="right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8" fillId="0" borderId="0" xfId="0" applyFont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7" fillId="0" borderId="24" xfId="0" applyFont="1" applyBorder="1" applyAlignment="1" applyProtection="1">
      <alignment horizontal="right"/>
      <protection/>
    </xf>
    <xf numFmtId="0" fontId="7" fillId="0" borderId="0" xfId="0" applyFont="1" applyAlignment="1">
      <alignment wrapText="1"/>
    </xf>
    <xf numFmtId="0" fontId="7" fillId="0" borderId="19" xfId="0" applyFont="1" applyBorder="1" applyAlignment="1" applyProtection="1">
      <alignment horizontal="center" wrapText="1"/>
      <protection/>
    </xf>
    <xf numFmtId="0" fontId="7" fillId="34" borderId="12" xfId="0" applyFont="1" applyFill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top" wrapText="1"/>
      <protection/>
    </xf>
    <xf numFmtId="176" fontId="8" fillId="33" borderId="12" xfId="0" applyNumberFormat="1" applyFont="1" applyFill="1" applyBorder="1" applyAlignment="1" applyProtection="1">
      <alignment horizontal="center" shrinkToFit="1"/>
      <protection/>
    </xf>
    <xf numFmtId="0" fontId="7" fillId="0" borderId="25" xfId="0" applyFont="1" applyBorder="1" applyAlignment="1" applyProtection="1">
      <alignment horizont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>
      <alignment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center" wrapText="1"/>
      <protection locked="0"/>
    </xf>
    <xf numFmtId="0" fontId="7" fillId="0" borderId="19" xfId="0" applyFont="1" applyFill="1" applyBorder="1" applyAlignment="1" applyProtection="1">
      <alignment horizontal="center" wrapText="1"/>
      <protection/>
    </xf>
    <xf numFmtId="0" fontId="7" fillId="0" borderId="22" xfId="0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wrapText="1"/>
    </xf>
    <xf numFmtId="0" fontId="7" fillId="34" borderId="12" xfId="0" applyFont="1" applyFill="1" applyBorder="1" applyAlignment="1" applyProtection="1">
      <alignment horizontal="left" vertical="center" wrapText="1"/>
      <protection locked="0"/>
    </xf>
    <xf numFmtId="176" fontId="8" fillId="33" borderId="12" xfId="0" applyNumberFormat="1" applyFont="1" applyFill="1" applyBorder="1" applyAlignment="1" applyProtection="1">
      <alignment horizontal="center" vertical="center" shrinkToFit="1"/>
      <protection/>
    </xf>
    <xf numFmtId="176" fontId="7" fillId="33" borderId="27" xfId="0" applyNumberFormat="1" applyFont="1" applyFill="1" applyBorder="1" applyAlignment="1" applyProtection="1">
      <alignment horizontal="left" vertical="center" wrapText="1" shrinkToFit="1"/>
      <protection/>
    </xf>
    <xf numFmtId="176" fontId="7" fillId="33" borderId="32" xfId="0" applyNumberFormat="1" applyFont="1" applyFill="1" applyBorder="1" applyAlignment="1" applyProtection="1">
      <alignment horizontal="left" vertical="center" wrapText="1" shrinkToFit="1"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/>
      <protection/>
    </xf>
    <xf numFmtId="176" fontId="8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9" fontId="8" fillId="33" borderId="12" xfId="55" applyFont="1" applyFill="1" applyBorder="1" applyAlignment="1" applyProtection="1">
      <alignment horizontal="center" vertical="center" shrinkToFit="1"/>
      <protection/>
    </xf>
    <xf numFmtId="0" fontId="7" fillId="33" borderId="12" xfId="0" applyFont="1" applyFill="1" applyBorder="1" applyAlignment="1" applyProtection="1">
      <alignment horizontal="left" vertical="center" wrapText="1"/>
      <protection/>
    </xf>
    <xf numFmtId="4" fontId="8" fillId="34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3" borderId="29" xfId="0" applyNumberFormat="1" applyFont="1" applyFill="1" applyBorder="1" applyAlignment="1" applyProtection="1">
      <alignment horizontal="center" vertical="center" shrinkToFit="1"/>
      <protection/>
    </xf>
    <xf numFmtId="176" fontId="8" fillId="33" borderId="33" xfId="0" applyNumberFormat="1" applyFont="1" applyFill="1" applyBorder="1" applyAlignment="1" applyProtection="1">
      <alignment horizontal="center" vertical="center" shrinkToFit="1"/>
      <protection/>
    </xf>
    <xf numFmtId="0" fontId="7" fillId="0" borderId="12" xfId="0" applyFont="1" applyBorder="1" applyAlignment="1" applyProtection="1">
      <alignment vertical="center"/>
      <protection/>
    </xf>
    <xf numFmtId="4" fontId="8" fillId="34" borderId="12" xfId="0" applyNumberFormat="1" applyFont="1" applyFill="1" applyBorder="1" applyAlignment="1" applyProtection="1">
      <alignment horizontal="center" vertical="top" shrinkToFit="1"/>
      <protection locked="0"/>
    </xf>
    <xf numFmtId="3" fontId="8" fillId="34" borderId="12" xfId="0" applyNumberFormat="1" applyFont="1" applyFill="1" applyBorder="1" applyAlignment="1" applyProtection="1">
      <alignment horizontal="center" vertical="top" shrinkToFit="1"/>
      <protection locked="0"/>
    </xf>
    <xf numFmtId="170" fontId="6" fillId="34" borderId="12" xfId="42" applyFont="1" applyFill="1" applyBorder="1" applyAlignment="1" applyProtection="1">
      <alignment vertical="top" wrapText="1"/>
      <protection locked="0"/>
    </xf>
    <xf numFmtId="0" fontId="6" fillId="34" borderId="12" xfId="0" applyFont="1" applyFill="1" applyBorder="1" applyAlignment="1" applyProtection="1">
      <alignment vertical="top" wrapText="1"/>
      <protection locked="0"/>
    </xf>
    <xf numFmtId="176" fontId="9" fillId="33" borderId="12" xfId="0" applyNumberFormat="1" applyFont="1" applyFill="1" applyBorder="1" applyAlignment="1" applyProtection="1">
      <alignment vertical="top" wrapText="1"/>
      <protection/>
    </xf>
    <xf numFmtId="176" fontId="9" fillId="33" borderId="12" xfId="0" applyNumberFormat="1" applyFont="1" applyFill="1" applyBorder="1" applyAlignment="1" applyProtection="1">
      <alignment horizontal="center" vertical="top" wrapText="1"/>
      <protection/>
    </xf>
    <xf numFmtId="176" fontId="8" fillId="34" borderId="12" xfId="42" applyNumberFormat="1" applyFont="1" applyFill="1" applyBorder="1" applyAlignment="1" applyProtection="1">
      <alignment horizontal="center" vertical="center" wrapText="1"/>
      <protection locked="0"/>
    </xf>
    <xf numFmtId="176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27" xfId="0" applyNumberFormat="1" applyFont="1" applyFill="1" applyBorder="1" applyAlignment="1" applyProtection="1">
      <alignment horizontal="center" vertical="top" shrinkToFit="1"/>
      <protection/>
    </xf>
    <xf numFmtId="0" fontId="7" fillId="0" borderId="12" xfId="0" applyFont="1" applyBorder="1" applyAlignment="1" applyProtection="1">
      <alignment vertical="top" wrapText="1"/>
      <protection/>
    </xf>
    <xf numFmtId="176" fontId="7" fillId="33" borderId="12" xfId="0" applyNumberFormat="1" applyFont="1" applyFill="1" applyBorder="1" applyAlignment="1" applyProtection="1">
      <alignment horizontal="left" vertical="center" wrapText="1" shrinkToFit="1"/>
      <protection/>
    </xf>
    <xf numFmtId="176" fontId="8" fillId="33" borderId="12" xfId="0" applyNumberFormat="1" applyFont="1" applyFill="1" applyBorder="1" applyAlignment="1" applyProtection="1">
      <alignment horizontal="center" vertical="center" wrapText="1" shrinkToFit="1"/>
      <protection/>
    </xf>
    <xf numFmtId="176" fontId="8" fillId="33" borderId="27" xfId="0" applyNumberFormat="1" applyFont="1" applyFill="1" applyBorder="1" applyAlignment="1" applyProtection="1">
      <alignment horizontal="center" vertical="center" wrapText="1" shrinkToFit="1"/>
      <protection/>
    </xf>
    <xf numFmtId="176" fontId="8" fillId="33" borderId="32" xfId="0" applyNumberFormat="1" applyFont="1" applyFill="1" applyBorder="1" applyAlignment="1" applyProtection="1">
      <alignment horizontal="center" vertical="center" wrapText="1" shrinkToFit="1"/>
      <protection/>
    </xf>
    <xf numFmtId="176" fontId="8" fillId="33" borderId="12" xfId="0" applyNumberFormat="1" applyFont="1" applyFill="1" applyBorder="1" applyAlignment="1" applyProtection="1">
      <alignment horizontal="center" vertical="top" wrapText="1"/>
      <protection/>
    </xf>
    <xf numFmtId="10" fontId="8" fillId="33" borderId="12" xfId="55" applyNumberFormat="1" applyFont="1" applyFill="1" applyBorder="1" applyAlignment="1" applyProtection="1">
      <alignment horizontal="center" vertical="top" wrapText="1"/>
      <protection/>
    </xf>
    <xf numFmtId="176" fontId="8" fillId="33" borderId="27" xfId="0" applyNumberFormat="1" applyFont="1" applyFill="1" applyBorder="1" applyAlignment="1" applyProtection="1">
      <alignment horizontal="center" vertical="top" wrapText="1"/>
      <protection/>
    </xf>
    <xf numFmtId="176" fontId="5" fillId="33" borderId="12" xfId="0" applyNumberFormat="1" applyFont="1" applyFill="1" applyBorder="1" applyAlignment="1" applyProtection="1">
      <alignment vertical="top" shrinkToFi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176" fontId="8" fillId="34" borderId="12" xfId="42" applyNumberFormat="1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34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wrapText="1"/>
      <protection/>
    </xf>
    <xf numFmtId="0" fontId="5" fillId="0" borderId="35" xfId="0" applyFont="1" applyBorder="1" applyAlignment="1" applyProtection="1">
      <alignment horizontal="left" vertical="top" wrapText="1"/>
      <protection locked="0"/>
    </xf>
    <xf numFmtId="0" fontId="5" fillId="0" borderId="36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37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>
      <alignment horizontal="center" wrapText="1"/>
    </xf>
    <xf numFmtId="0" fontId="5" fillId="0" borderId="0" xfId="0" applyFont="1" applyAlignment="1" applyProtection="1">
      <alignment horizontal="left" vertical="top"/>
      <protection locked="0"/>
    </xf>
    <xf numFmtId="0" fontId="5" fillId="0" borderId="38" xfId="0" applyFont="1" applyBorder="1" applyAlignment="1" applyProtection="1">
      <alignment horizontal="left"/>
      <protection locked="0"/>
    </xf>
    <xf numFmtId="0" fontId="5" fillId="0" borderId="26" xfId="0" applyFont="1" applyBorder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33" borderId="32" xfId="0" applyFont="1" applyFill="1" applyBorder="1" applyAlignment="1" applyProtection="1">
      <alignment horizontal="left" vertical="center" wrapText="1"/>
      <protection/>
    </xf>
    <xf numFmtId="0" fontId="7" fillId="33" borderId="29" xfId="0" applyFont="1" applyFill="1" applyBorder="1" applyAlignment="1" applyProtection="1">
      <alignment horizontal="left" vertical="center" wrapText="1"/>
      <protection/>
    </xf>
    <xf numFmtId="0" fontId="7" fillId="33" borderId="20" xfId="0" applyFont="1" applyFill="1" applyBorder="1" applyAlignment="1" applyProtection="1">
      <alignment horizontal="left" vertical="center" wrapText="1"/>
      <protection/>
    </xf>
    <xf numFmtId="0" fontId="7" fillId="33" borderId="39" xfId="0" applyFont="1" applyFill="1" applyBorder="1" applyAlignment="1" applyProtection="1">
      <alignment horizontal="left" vertical="center" wrapText="1"/>
      <protection/>
    </xf>
    <xf numFmtId="0" fontId="7" fillId="0" borderId="25" xfId="0" applyFont="1" applyBorder="1" applyAlignment="1" applyProtection="1">
      <alignment horizontal="center" wrapText="1"/>
      <protection/>
    </xf>
    <xf numFmtId="0" fontId="7" fillId="0" borderId="28" xfId="0" applyFont="1" applyBorder="1" applyAlignment="1" applyProtection="1">
      <alignment horizontal="center" wrapText="1"/>
      <protection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4</xdr:row>
      <xdr:rowOff>47625</xdr:rowOff>
    </xdr:from>
    <xdr:to>
      <xdr:col>4</xdr:col>
      <xdr:colOff>504825</xdr:colOff>
      <xdr:row>6</xdr:row>
      <xdr:rowOff>85725</xdr:rowOff>
    </xdr:to>
    <xdr:sp>
      <xdr:nvSpPr>
        <xdr:cNvPr id="1" name="Oval 1"/>
        <xdr:cNvSpPr>
          <a:spLocks/>
        </xdr:cNvSpPr>
      </xdr:nvSpPr>
      <xdr:spPr>
        <a:xfrm>
          <a:off x="3057525" y="1143000"/>
          <a:ext cx="190500" cy="361950"/>
        </a:xfrm>
        <a:prstGeom prst="ellipse">
          <a:avLst/>
        </a:prstGeom>
        <a:solidFill>
          <a:srgbClr val="FFFFFF"/>
        </a:solidFill>
        <a:ln w="381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V160"/>
  <sheetViews>
    <sheetView tabSelected="1" zoomScale="70" zoomScaleNormal="70" zoomScaleSheetLayoutView="100" zoomScalePageLayoutView="0" workbookViewId="0" topLeftCell="A144">
      <selection activeCell="H155" sqref="H155"/>
    </sheetView>
  </sheetViews>
  <sheetFormatPr defaultColWidth="9.00390625" defaultRowHeight="12.75"/>
  <cols>
    <col min="1" max="1" width="5.875" style="11" customWidth="1"/>
    <col min="2" max="2" width="71.00390625" style="12" customWidth="1"/>
    <col min="3" max="4" width="23.125" style="11" customWidth="1"/>
    <col min="5" max="7" width="16.75390625" style="11" customWidth="1"/>
    <col min="8" max="16384" width="9.125" style="11" customWidth="1"/>
  </cols>
  <sheetData>
    <row r="1" spans="1:7" ht="16.5">
      <c r="A1" s="163" t="s">
        <v>44</v>
      </c>
      <c r="B1" s="163"/>
      <c r="C1" s="163"/>
      <c r="D1" s="163"/>
      <c r="E1" s="163"/>
      <c r="F1" s="163"/>
      <c r="G1" s="163"/>
    </row>
    <row r="2" spans="1:7" ht="22.5" customHeight="1">
      <c r="A2" s="164" t="s">
        <v>39</v>
      </c>
      <c r="B2" s="164"/>
      <c r="C2" s="164"/>
      <c r="D2" s="164"/>
      <c r="E2" s="164"/>
      <c r="F2" s="164"/>
      <c r="G2" s="164"/>
    </row>
    <row r="3" spans="1:7" s="15" customFormat="1" ht="16.5">
      <c r="A3" s="13" t="s">
        <v>49</v>
      </c>
      <c r="B3" s="14"/>
      <c r="C3" s="14"/>
      <c r="D3" s="14"/>
      <c r="E3" s="14"/>
      <c r="F3" s="14"/>
      <c r="G3" s="14"/>
    </row>
    <row r="4" spans="1:7" ht="18.75" customHeight="1">
      <c r="A4" s="147" t="s">
        <v>50</v>
      </c>
      <c r="B4" s="148"/>
      <c r="C4" s="148"/>
      <c r="D4" s="148"/>
      <c r="E4" s="148"/>
      <c r="F4" s="148"/>
      <c r="G4" s="149"/>
    </row>
    <row r="5" spans="1:7" ht="24" customHeight="1">
      <c r="A5" s="153"/>
      <c r="B5" s="150"/>
      <c r="C5" s="150"/>
      <c r="D5" s="150"/>
      <c r="E5" s="150"/>
      <c r="F5" s="150"/>
      <c r="G5" s="154"/>
    </row>
    <row r="6" spans="1:7" ht="3" customHeight="1" hidden="1">
      <c r="A6" s="155"/>
      <c r="B6" s="156"/>
      <c r="C6" s="156"/>
      <c r="D6" s="156"/>
      <c r="E6" s="156"/>
      <c r="F6" s="156"/>
      <c r="G6" s="157"/>
    </row>
    <row r="7" spans="1:7" ht="18.75" customHeight="1">
      <c r="A7" s="147" t="s">
        <v>43</v>
      </c>
      <c r="B7" s="148"/>
      <c r="C7" s="148"/>
      <c r="D7" s="148"/>
      <c r="E7" s="148"/>
      <c r="F7" s="148"/>
      <c r="G7" s="149"/>
    </row>
    <row r="8" spans="1:7" ht="27.75" customHeight="1">
      <c r="A8" s="155"/>
      <c r="B8" s="156"/>
      <c r="C8" s="156"/>
      <c r="D8" s="156"/>
      <c r="E8" s="156"/>
      <c r="F8" s="156"/>
      <c r="G8" s="157"/>
    </row>
    <row r="9" spans="1:7" ht="36" customHeight="1">
      <c r="A9" s="147" t="s">
        <v>32</v>
      </c>
      <c r="B9" s="148"/>
      <c r="C9" s="148"/>
      <c r="D9" s="148"/>
      <c r="E9" s="148"/>
      <c r="F9" s="148"/>
      <c r="G9" s="149"/>
    </row>
    <row r="10" spans="1:7" ht="11.25" customHeight="1">
      <c r="A10" s="153"/>
      <c r="B10" s="150"/>
      <c r="C10" s="150"/>
      <c r="D10" s="150"/>
      <c r="E10" s="150"/>
      <c r="F10" s="150"/>
      <c r="G10" s="154"/>
    </row>
    <row r="11" spans="1:7" ht="1.5" customHeight="1" hidden="1">
      <c r="A11" s="155"/>
      <c r="B11" s="156"/>
      <c r="C11" s="156"/>
      <c r="D11" s="156"/>
      <c r="E11" s="156"/>
      <c r="F11" s="156"/>
      <c r="G11" s="157"/>
    </row>
    <row r="12" spans="1:7" ht="22.5" customHeight="1" thickBot="1">
      <c r="A12" s="161" t="s">
        <v>45</v>
      </c>
      <c r="B12" s="162"/>
      <c r="C12" s="162"/>
      <c r="D12" s="162"/>
      <c r="E12" s="162"/>
      <c r="F12" s="162"/>
      <c r="G12" s="162"/>
    </row>
    <row r="13" spans="1:7" ht="17.25" thickBot="1">
      <c r="A13" s="16" t="s">
        <v>15</v>
      </c>
      <c r="B13" s="16"/>
      <c r="C13" s="17">
        <f>C86</f>
        <v>0</v>
      </c>
      <c r="D13" s="6"/>
      <c r="E13" s="6"/>
      <c r="F13" s="16"/>
      <c r="G13" s="10"/>
    </row>
    <row r="14" spans="1:7" ht="17.25" thickBot="1">
      <c r="A14" s="16" t="s">
        <v>0</v>
      </c>
      <c r="B14" s="16"/>
      <c r="C14" s="18"/>
      <c r="D14" s="6"/>
      <c r="E14" s="6"/>
      <c r="F14" s="16"/>
      <c r="G14" s="10"/>
    </row>
    <row r="15" spans="1:7" ht="22.5" customHeight="1" thickBot="1">
      <c r="A15" s="151" t="s">
        <v>17</v>
      </c>
      <c r="B15" s="151"/>
      <c r="C15" s="17">
        <f>IF(C13&lt;58800,C13,58800)</f>
        <v>0</v>
      </c>
      <c r="D15" s="6"/>
      <c r="E15" s="6"/>
      <c r="F15" s="16"/>
      <c r="G15" s="10"/>
    </row>
    <row r="16" spans="1:7" ht="17.25" thickBot="1">
      <c r="A16" s="16" t="s">
        <v>18</v>
      </c>
      <c r="B16" s="16"/>
      <c r="C16" s="17">
        <f>IF(C13-C15&lt;0,0,C13-C15)</f>
        <v>0</v>
      </c>
      <c r="D16" s="6"/>
      <c r="E16" s="6"/>
      <c r="F16" s="16"/>
      <c r="G16" s="10"/>
    </row>
    <row r="17" spans="1:7" ht="23.25" customHeight="1">
      <c r="A17" s="151" t="s">
        <v>16</v>
      </c>
      <c r="B17" s="151"/>
      <c r="C17" s="20"/>
      <c r="D17" s="6"/>
      <c r="E17" s="6"/>
      <c r="F17" s="16"/>
      <c r="G17" s="10"/>
    </row>
    <row r="18" spans="1:7" ht="15.75" customHeight="1" hidden="1">
      <c r="A18" s="16"/>
      <c r="B18" s="16"/>
      <c r="C18" s="16"/>
      <c r="D18" s="16"/>
      <c r="E18" s="16"/>
      <c r="F18" s="16"/>
      <c r="G18" s="10"/>
    </row>
    <row r="19" spans="1:7" ht="15.75">
      <c r="A19" s="16"/>
      <c r="B19" s="21" t="s">
        <v>46</v>
      </c>
      <c r="C19" s="16"/>
      <c r="D19" s="16"/>
      <c r="E19" s="16"/>
      <c r="F19" s="16"/>
      <c r="G19" s="10"/>
    </row>
    <row r="20" spans="1:7" ht="18.75" customHeight="1">
      <c r="A20" s="159" t="s">
        <v>40</v>
      </c>
      <c r="B20" s="159"/>
      <c r="C20" s="159"/>
      <c r="D20" s="159"/>
      <c r="E20" s="159"/>
      <c r="F20" s="159"/>
      <c r="G20" s="159"/>
    </row>
    <row r="21" spans="1:7" ht="18.75" customHeight="1">
      <c r="A21" s="159"/>
      <c r="B21" s="159"/>
      <c r="C21" s="159"/>
      <c r="D21" s="159"/>
      <c r="E21" s="159"/>
      <c r="F21" s="159"/>
      <c r="G21" s="159"/>
    </row>
    <row r="22" spans="1:7" s="15" customFormat="1" ht="16.5">
      <c r="A22" s="22" t="s">
        <v>51</v>
      </c>
      <c r="B22" s="22"/>
      <c r="C22" s="22"/>
      <c r="D22" s="22"/>
      <c r="E22" s="22"/>
      <c r="F22" s="22"/>
      <c r="G22" s="14"/>
    </row>
    <row r="23" spans="1:7" ht="11.25" customHeight="1">
      <c r="A23" s="147" t="s">
        <v>119</v>
      </c>
      <c r="B23" s="148"/>
      <c r="C23" s="148"/>
      <c r="D23" s="148"/>
      <c r="E23" s="148"/>
      <c r="F23" s="148"/>
      <c r="G23" s="149"/>
    </row>
    <row r="24" spans="1:7" ht="11.25" customHeight="1">
      <c r="A24" s="153"/>
      <c r="B24" s="150"/>
      <c r="C24" s="150"/>
      <c r="D24" s="150"/>
      <c r="E24" s="150"/>
      <c r="F24" s="150"/>
      <c r="G24" s="154"/>
    </row>
    <row r="25" spans="1:7" ht="23.25" customHeight="1">
      <c r="A25" s="155"/>
      <c r="B25" s="156"/>
      <c r="C25" s="156"/>
      <c r="D25" s="156"/>
      <c r="E25" s="156"/>
      <c r="F25" s="156"/>
      <c r="G25" s="157"/>
    </row>
    <row r="26" spans="1:7" ht="11.25" customHeight="1">
      <c r="A26" s="147" t="s">
        <v>47</v>
      </c>
      <c r="B26" s="148"/>
      <c r="C26" s="148"/>
      <c r="D26" s="148"/>
      <c r="E26" s="148"/>
      <c r="F26" s="148"/>
      <c r="G26" s="149"/>
    </row>
    <row r="27" spans="1:7" ht="11.25" customHeight="1">
      <c r="A27" s="153"/>
      <c r="B27" s="150"/>
      <c r="C27" s="150"/>
      <c r="D27" s="150"/>
      <c r="E27" s="150"/>
      <c r="F27" s="150"/>
      <c r="G27" s="154"/>
    </row>
    <row r="28" spans="1:7" ht="11.25" customHeight="1">
      <c r="A28" s="153"/>
      <c r="B28" s="150"/>
      <c r="C28" s="150"/>
      <c r="D28" s="150"/>
      <c r="E28" s="150"/>
      <c r="F28" s="150"/>
      <c r="G28" s="154"/>
    </row>
    <row r="29" spans="1:7" ht="12.75" customHeight="1">
      <c r="A29" s="155"/>
      <c r="B29" s="156"/>
      <c r="C29" s="156"/>
      <c r="D29" s="156"/>
      <c r="E29" s="156"/>
      <c r="F29" s="156"/>
      <c r="G29" s="157"/>
    </row>
    <row r="30" spans="1:7" ht="11.25" customHeight="1">
      <c r="A30" s="147" t="s">
        <v>48</v>
      </c>
      <c r="B30" s="148"/>
      <c r="C30" s="148"/>
      <c r="D30" s="148"/>
      <c r="E30" s="148"/>
      <c r="F30" s="148"/>
      <c r="G30" s="149"/>
    </row>
    <row r="31" spans="1:7" ht="11.25" customHeight="1">
      <c r="A31" s="153"/>
      <c r="B31" s="150"/>
      <c r="C31" s="150"/>
      <c r="D31" s="150"/>
      <c r="E31" s="150"/>
      <c r="F31" s="150"/>
      <c r="G31" s="154"/>
    </row>
    <row r="32" spans="1:7" ht="19.5" customHeight="1">
      <c r="A32" s="155"/>
      <c r="B32" s="156"/>
      <c r="C32" s="156"/>
      <c r="D32" s="156"/>
      <c r="E32" s="156"/>
      <c r="F32" s="156"/>
      <c r="G32" s="157"/>
    </row>
    <row r="33" spans="1:7" ht="35.25" customHeight="1">
      <c r="A33" s="148" t="s">
        <v>118</v>
      </c>
      <c r="B33" s="148"/>
      <c r="C33" s="144">
        <f>D146</f>
        <v>0</v>
      </c>
      <c r="D33" s="23"/>
      <c r="E33" s="23"/>
      <c r="F33" s="23"/>
      <c r="G33" s="23"/>
    </row>
    <row r="34" spans="1:7" ht="15.75">
      <c r="A34" s="159" t="s">
        <v>41</v>
      </c>
      <c r="B34" s="159"/>
      <c r="C34" s="159"/>
      <c r="D34" s="159"/>
      <c r="E34" s="159"/>
      <c r="F34" s="159"/>
      <c r="G34" s="159"/>
    </row>
    <row r="35" spans="1:7" ht="39" customHeight="1">
      <c r="A35" s="151" t="s">
        <v>52</v>
      </c>
      <c r="B35" s="151"/>
      <c r="C35" s="151"/>
      <c r="D35" s="151"/>
      <c r="E35" s="151"/>
      <c r="F35" s="151"/>
      <c r="G35" s="151"/>
    </row>
    <row r="36" spans="1:7" s="15" customFormat="1" ht="21" customHeight="1">
      <c r="A36" s="165" t="s">
        <v>53</v>
      </c>
      <c r="B36" s="165"/>
      <c r="C36" s="165"/>
      <c r="D36" s="165"/>
      <c r="E36" s="165"/>
      <c r="F36" s="165"/>
      <c r="G36" s="14"/>
    </row>
    <row r="37" spans="1:7" ht="18.75" customHeight="1">
      <c r="A37" s="147" t="s">
        <v>54</v>
      </c>
      <c r="B37" s="148"/>
      <c r="C37" s="148"/>
      <c r="D37" s="148"/>
      <c r="E37" s="148"/>
      <c r="F37" s="148"/>
      <c r="G37" s="149"/>
    </row>
    <row r="38" spans="1:7" ht="18.75" customHeight="1">
      <c r="A38" s="153"/>
      <c r="B38" s="150"/>
      <c r="C38" s="150"/>
      <c r="D38" s="150"/>
      <c r="E38" s="150"/>
      <c r="F38" s="150"/>
      <c r="G38" s="154"/>
    </row>
    <row r="39" spans="1:7" ht="74.25" customHeight="1">
      <c r="A39" s="153"/>
      <c r="B39" s="150"/>
      <c r="C39" s="150"/>
      <c r="D39" s="150"/>
      <c r="E39" s="150"/>
      <c r="F39" s="150"/>
      <c r="G39" s="154"/>
    </row>
    <row r="40" spans="1:7" ht="13.5" customHeight="1" hidden="1">
      <c r="A40" s="153"/>
      <c r="B40" s="150"/>
      <c r="C40" s="150"/>
      <c r="D40" s="150"/>
      <c r="E40" s="150"/>
      <c r="F40" s="150"/>
      <c r="G40" s="154"/>
    </row>
    <row r="41" spans="1:7" ht="8.25" customHeight="1" hidden="1">
      <c r="A41" s="153"/>
      <c r="B41" s="150"/>
      <c r="C41" s="150"/>
      <c r="D41" s="150"/>
      <c r="E41" s="150"/>
      <c r="F41" s="150"/>
      <c r="G41" s="154"/>
    </row>
    <row r="42" spans="1:7" ht="18.75" customHeight="1" hidden="1">
      <c r="A42" s="155"/>
      <c r="B42" s="156"/>
      <c r="C42" s="156"/>
      <c r="D42" s="156"/>
      <c r="E42" s="156"/>
      <c r="F42" s="156"/>
      <c r="G42" s="157"/>
    </row>
    <row r="43" spans="1:7" ht="15.75">
      <c r="A43" s="160" t="s">
        <v>1</v>
      </c>
      <c r="B43" s="160"/>
      <c r="C43" s="160"/>
      <c r="D43" s="160"/>
      <c r="E43" s="160"/>
      <c r="F43" s="160"/>
      <c r="G43" s="160"/>
    </row>
    <row r="44" spans="1:7" ht="27.75" customHeight="1">
      <c r="A44" s="147" t="s">
        <v>55</v>
      </c>
      <c r="B44" s="148"/>
      <c r="C44" s="148"/>
      <c r="D44" s="148"/>
      <c r="E44" s="148"/>
      <c r="F44" s="148"/>
      <c r="G44" s="149"/>
    </row>
    <row r="45" spans="1:7" ht="12" customHeight="1">
      <c r="A45" s="155"/>
      <c r="B45" s="156"/>
      <c r="C45" s="156"/>
      <c r="D45" s="156"/>
      <c r="E45" s="156"/>
      <c r="F45" s="156"/>
      <c r="G45" s="157"/>
    </row>
    <row r="46" spans="1:7" ht="27.75" customHeight="1">
      <c r="A46" s="147" t="s">
        <v>33</v>
      </c>
      <c r="B46" s="148"/>
      <c r="C46" s="148"/>
      <c r="D46" s="148"/>
      <c r="E46" s="148"/>
      <c r="F46" s="148"/>
      <c r="G46" s="149"/>
    </row>
    <row r="47" spans="1:7" ht="7.5" customHeight="1">
      <c r="A47" s="155"/>
      <c r="B47" s="156"/>
      <c r="C47" s="156"/>
      <c r="D47" s="156"/>
      <c r="E47" s="156"/>
      <c r="F47" s="156"/>
      <c r="G47" s="157"/>
    </row>
    <row r="48" spans="1:7" ht="19.5" customHeight="1">
      <c r="A48" s="147" t="s">
        <v>56</v>
      </c>
      <c r="B48" s="148"/>
      <c r="C48" s="148"/>
      <c r="D48" s="148"/>
      <c r="E48" s="148"/>
      <c r="F48" s="148"/>
      <c r="G48" s="149"/>
    </row>
    <row r="49" spans="1:7" ht="9.75" customHeight="1" hidden="1">
      <c r="A49" s="155"/>
      <c r="B49" s="156"/>
      <c r="C49" s="156"/>
      <c r="D49" s="156"/>
      <c r="E49" s="156"/>
      <c r="F49" s="156"/>
      <c r="G49" s="157"/>
    </row>
    <row r="50" spans="1:7" ht="27.75" customHeight="1">
      <c r="A50" s="147" t="s">
        <v>34</v>
      </c>
      <c r="B50" s="148"/>
      <c r="C50" s="148"/>
      <c r="D50" s="148"/>
      <c r="E50" s="148"/>
      <c r="F50" s="148"/>
      <c r="G50" s="149"/>
    </row>
    <row r="51" spans="1:7" ht="22.5" customHeight="1">
      <c r="A51" s="155"/>
      <c r="B51" s="156"/>
      <c r="C51" s="156"/>
      <c r="D51" s="156"/>
      <c r="E51" s="156"/>
      <c r="F51" s="156"/>
      <c r="G51" s="157"/>
    </row>
    <row r="52" spans="1:7" ht="33" customHeight="1">
      <c r="A52" s="147" t="s">
        <v>57</v>
      </c>
      <c r="B52" s="149"/>
      <c r="C52" s="7" t="s">
        <v>30</v>
      </c>
      <c r="D52" s="7" t="s">
        <v>31</v>
      </c>
      <c r="E52" s="7" t="s">
        <v>28</v>
      </c>
      <c r="F52" s="7" t="s">
        <v>29</v>
      </c>
      <c r="G52" s="7" t="s">
        <v>28</v>
      </c>
    </row>
    <row r="53" spans="1:7" ht="21.75" customHeight="1">
      <c r="A53" s="8"/>
      <c r="B53" s="9"/>
      <c r="C53" s="129"/>
      <c r="D53" s="130"/>
      <c r="E53" s="131">
        <f>C53*D53</f>
        <v>0</v>
      </c>
      <c r="F53" s="131">
        <f>E53*0.34</f>
        <v>0</v>
      </c>
      <c r="G53" s="132">
        <f>E53+F53</f>
        <v>0</v>
      </c>
    </row>
    <row r="54" spans="1:7" ht="15.75">
      <c r="A54" s="24" t="s">
        <v>2</v>
      </c>
      <c r="B54" s="10"/>
      <c r="C54" s="10"/>
      <c r="D54" s="10"/>
      <c r="E54" s="10"/>
      <c r="F54" s="10"/>
      <c r="G54" s="10"/>
    </row>
    <row r="55" spans="1:7" ht="23.25" customHeight="1">
      <c r="A55" s="147" t="s">
        <v>35</v>
      </c>
      <c r="B55" s="148"/>
      <c r="C55" s="148"/>
      <c r="D55" s="148"/>
      <c r="E55" s="148"/>
      <c r="F55" s="148"/>
      <c r="G55" s="149"/>
    </row>
    <row r="56" spans="1:7" ht="57" customHeight="1">
      <c r="A56" s="155"/>
      <c r="B56" s="156"/>
      <c r="C56" s="156"/>
      <c r="D56" s="156"/>
      <c r="E56" s="156"/>
      <c r="F56" s="156"/>
      <c r="G56" s="157"/>
    </row>
    <row r="57" spans="1:7" ht="23.25" customHeight="1">
      <c r="A57" s="147" t="s">
        <v>36</v>
      </c>
      <c r="B57" s="148"/>
      <c r="C57" s="148"/>
      <c r="D57" s="148"/>
      <c r="E57" s="148"/>
      <c r="F57" s="148"/>
      <c r="G57" s="149"/>
    </row>
    <row r="58" spans="1:7" ht="23.25" customHeight="1">
      <c r="A58" s="155"/>
      <c r="B58" s="156"/>
      <c r="C58" s="156"/>
      <c r="D58" s="156"/>
      <c r="E58" s="156"/>
      <c r="F58" s="156"/>
      <c r="G58" s="157"/>
    </row>
    <row r="59" spans="1:7" ht="23.25" customHeight="1">
      <c r="A59" s="147" t="s">
        <v>37</v>
      </c>
      <c r="B59" s="148"/>
      <c r="C59" s="148"/>
      <c r="D59" s="148"/>
      <c r="E59" s="148"/>
      <c r="F59" s="148"/>
      <c r="G59" s="149"/>
    </row>
    <row r="60" spans="1:7" ht="23.25" customHeight="1">
      <c r="A60" s="155"/>
      <c r="B60" s="156"/>
      <c r="C60" s="156"/>
      <c r="D60" s="156"/>
      <c r="E60" s="156"/>
      <c r="F60" s="156"/>
      <c r="G60" s="157"/>
    </row>
    <row r="61" spans="1:7" ht="23.25" customHeight="1">
      <c r="A61" s="147" t="s">
        <v>38</v>
      </c>
      <c r="B61" s="148"/>
      <c r="C61" s="148"/>
      <c r="D61" s="148"/>
      <c r="E61" s="148"/>
      <c r="F61" s="148"/>
      <c r="G61" s="149"/>
    </row>
    <row r="62" spans="1:7" ht="18.75" customHeight="1">
      <c r="A62" s="155"/>
      <c r="B62" s="156"/>
      <c r="C62" s="156"/>
      <c r="D62" s="156"/>
      <c r="E62" s="156"/>
      <c r="F62" s="156"/>
      <c r="G62" s="157"/>
    </row>
    <row r="63" spans="2:3" s="15" customFormat="1" ht="17.25" customHeight="1">
      <c r="B63" s="158" t="s">
        <v>58</v>
      </c>
      <c r="C63" s="158"/>
    </row>
    <row r="64" spans="1:7" ht="19.5" customHeight="1">
      <c r="A64" s="152" t="s">
        <v>63</v>
      </c>
      <c r="B64" s="152"/>
      <c r="C64" s="152"/>
      <c r="D64" s="152"/>
      <c r="E64" s="152"/>
      <c r="F64" s="152"/>
      <c r="G64" s="152"/>
    </row>
    <row r="65" spans="1:7" s="30" customFormat="1" ht="19.5" customHeight="1" thickBot="1">
      <c r="A65" s="36"/>
      <c r="B65" s="36"/>
      <c r="C65" s="37" t="s">
        <v>64</v>
      </c>
      <c r="D65" s="36"/>
      <c r="E65" s="36"/>
      <c r="F65" s="36"/>
      <c r="G65" s="36"/>
    </row>
    <row r="66" spans="1:7" s="28" customFormat="1" ht="34.5" customHeight="1">
      <c r="A66" s="29" t="s">
        <v>82</v>
      </c>
      <c r="B66" s="34" t="s">
        <v>3</v>
      </c>
      <c r="C66" s="38" t="s">
        <v>62</v>
      </c>
      <c r="D66" s="27"/>
      <c r="E66" s="27"/>
      <c r="F66" s="27"/>
      <c r="G66" s="27"/>
    </row>
    <row r="67" spans="1:7" s="43" customFormat="1" ht="15.75">
      <c r="A67" s="39">
        <v>1</v>
      </c>
      <c r="B67" s="40">
        <v>2</v>
      </c>
      <c r="C67" s="41">
        <v>3</v>
      </c>
      <c r="D67" s="42"/>
      <c r="E67" s="42"/>
      <c r="F67" s="42"/>
      <c r="G67" s="42"/>
    </row>
    <row r="68" spans="1:7" s="30" customFormat="1" ht="18.75" customHeight="1">
      <c r="A68" s="44">
        <v>1</v>
      </c>
      <c r="B68" s="45" t="s">
        <v>59</v>
      </c>
      <c r="C68" s="119"/>
      <c r="D68" s="32"/>
      <c r="E68" s="32"/>
      <c r="F68" s="32"/>
      <c r="G68" s="32"/>
    </row>
    <row r="69" spans="1:7" s="30" customFormat="1" ht="18.75" customHeight="1">
      <c r="A69" s="44">
        <v>2</v>
      </c>
      <c r="B69" s="45" t="s">
        <v>61</v>
      </c>
      <c r="C69" s="119"/>
      <c r="D69" s="32"/>
      <c r="E69" s="32"/>
      <c r="F69" s="32"/>
      <c r="G69" s="32"/>
    </row>
    <row r="70" spans="1:7" s="30" customFormat="1" ht="18.75" customHeight="1">
      <c r="A70" s="44">
        <v>3</v>
      </c>
      <c r="B70" s="45" t="s">
        <v>60</v>
      </c>
      <c r="C70" s="119"/>
      <c r="D70" s="32"/>
      <c r="E70" s="32"/>
      <c r="F70" s="32"/>
      <c r="G70" s="32"/>
    </row>
    <row r="71" spans="1:7" s="30" customFormat="1" ht="18.75" customHeight="1">
      <c r="A71" s="44">
        <v>4</v>
      </c>
      <c r="B71" s="45"/>
      <c r="C71" s="119"/>
      <c r="D71" s="32"/>
      <c r="E71" s="32"/>
      <c r="F71" s="32"/>
      <c r="G71" s="32"/>
    </row>
    <row r="72" spans="1:7" s="30" customFormat="1" ht="24" customHeight="1" thickBot="1">
      <c r="A72" s="46"/>
      <c r="B72" s="47" t="s">
        <v>4</v>
      </c>
      <c r="C72" s="48">
        <f>SUM(C68:C71)</f>
        <v>0</v>
      </c>
      <c r="D72" s="32"/>
      <c r="E72" s="32"/>
      <c r="F72" s="32"/>
      <c r="G72" s="32"/>
    </row>
    <row r="73" spans="2:3" s="43" customFormat="1" ht="17.25" customHeight="1">
      <c r="B73" s="49"/>
      <c r="C73" s="49"/>
    </row>
    <row r="74" spans="1:256" s="30" customFormat="1" ht="18" customHeight="1">
      <c r="A74" s="147" t="s">
        <v>65</v>
      </c>
      <c r="B74" s="148"/>
      <c r="C74" s="148"/>
      <c r="D74" s="148"/>
      <c r="E74" s="148"/>
      <c r="F74" s="148"/>
      <c r="G74" s="149"/>
      <c r="H74" s="147"/>
      <c r="I74" s="148"/>
      <c r="J74" s="148"/>
      <c r="K74" s="148"/>
      <c r="L74" s="148"/>
      <c r="M74" s="148"/>
      <c r="N74" s="149"/>
      <c r="O74" s="147"/>
      <c r="P74" s="148"/>
      <c r="Q74" s="148"/>
      <c r="R74" s="148"/>
      <c r="S74" s="148"/>
      <c r="T74" s="148"/>
      <c r="U74" s="149"/>
      <c r="V74" s="147"/>
      <c r="W74" s="148"/>
      <c r="X74" s="148"/>
      <c r="Y74" s="148"/>
      <c r="Z74" s="148"/>
      <c r="AA74" s="148"/>
      <c r="AB74" s="149"/>
      <c r="AC74" s="147"/>
      <c r="AD74" s="148"/>
      <c r="AE74" s="148"/>
      <c r="AF74" s="148"/>
      <c r="AG74" s="148"/>
      <c r="AH74" s="148"/>
      <c r="AI74" s="149"/>
      <c r="AJ74" s="147"/>
      <c r="AK74" s="148"/>
      <c r="AL74" s="148"/>
      <c r="AM74" s="148"/>
      <c r="AN74" s="148"/>
      <c r="AO74" s="148"/>
      <c r="AP74" s="149"/>
      <c r="AQ74" s="147"/>
      <c r="AR74" s="148"/>
      <c r="AS74" s="148"/>
      <c r="AT74" s="148"/>
      <c r="AU74" s="148"/>
      <c r="AV74" s="148"/>
      <c r="AW74" s="149"/>
      <c r="AX74" s="147"/>
      <c r="AY74" s="148"/>
      <c r="AZ74" s="148"/>
      <c r="BA74" s="148"/>
      <c r="BB74" s="148"/>
      <c r="BC74" s="148"/>
      <c r="BD74" s="149"/>
      <c r="BE74" s="147"/>
      <c r="BF74" s="148"/>
      <c r="BG74" s="148"/>
      <c r="BH74" s="148"/>
      <c r="BI74" s="148"/>
      <c r="BJ74" s="148"/>
      <c r="BK74" s="149"/>
      <c r="BL74" s="147"/>
      <c r="BM74" s="148"/>
      <c r="BN74" s="148"/>
      <c r="BO74" s="148"/>
      <c r="BP74" s="148"/>
      <c r="BQ74" s="148"/>
      <c r="BR74" s="149"/>
      <c r="BS74" s="147"/>
      <c r="BT74" s="148"/>
      <c r="BU74" s="148"/>
      <c r="BV74" s="148"/>
      <c r="BW74" s="148"/>
      <c r="BX74" s="148"/>
      <c r="BY74" s="149"/>
      <c r="BZ74" s="147"/>
      <c r="CA74" s="148"/>
      <c r="CB74" s="148"/>
      <c r="CC74" s="148"/>
      <c r="CD74" s="148"/>
      <c r="CE74" s="148"/>
      <c r="CF74" s="149"/>
      <c r="CG74" s="147"/>
      <c r="CH74" s="148"/>
      <c r="CI74" s="148"/>
      <c r="CJ74" s="148"/>
      <c r="CK74" s="148"/>
      <c r="CL74" s="148"/>
      <c r="CM74" s="149"/>
      <c r="CN74" s="147"/>
      <c r="CO74" s="148"/>
      <c r="CP74" s="148"/>
      <c r="CQ74" s="148"/>
      <c r="CR74" s="148"/>
      <c r="CS74" s="148"/>
      <c r="CT74" s="149"/>
      <c r="CU74" s="147"/>
      <c r="CV74" s="148"/>
      <c r="CW74" s="148"/>
      <c r="CX74" s="148"/>
      <c r="CY74" s="148"/>
      <c r="CZ74" s="148"/>
      <c r="DA74" s="149"/>
      <c r="DB74" s="147"/>
      <c r="DC74" s="148"/>
      <c r="DD74" s="148"/>
      <c r="DE74" s="148"/>
      <c r="DF74" s="148"/>
      <c r="DG74" s="148"/>
      <c r="DH74" s="149"/>
      <c r="DI74" s="147"/>
      <c r="DJ74" s="148"/>
      <c r="DK74" s="148"/>
      <c r="DL74" s="148"/>
      <c r="DM74" s="148"/>
      <c r="DN74" s="148"/>
      <c r="DO74" s="149"/>
      <c r="DP74" s="147"/>
      <c r="DQ74" s="148"/>
      <c r="DR74" s="148"/>
      <c r="DS74" s="148"/>
      <c r="DT74" s="148"/>
      <c r="DU74" s="148"/>
      <c r="DV74" s="149"/>
      <c r="DW74" s="147"/>
      <c r="DX74" s="148"/>
      <c r="DY74" s="148"/>
      <c r="DZ74" s="148"/>
      <c r="EA74" s="148"/>
      <c r="EB74" s="148"/>
      <c r="EC74" s="149"/>
      <c r="ED74" s="147"/>
      <c r="EE74" s="148"/>
      <c r="EF74" s="148"/>
      <c r="EG74" s="148"/>
      <c r="EH74" s="148"/>
      <c r="EI74" s="148"/>
      <c r="EJ74" s="149"/>
      <c r="EK74" s="147"/>
      <c r="EL74" s="148"/>
      <c r="EM74" s="148"/>
      <c r="EN74" s="148"/>
      <c r="EO74" s="148"/>
      <c r="EP74" s="148"/>
      <c r="EQ74" s="149"/>
      <c r="ER74" s="147"/>
      <c r="ES74" s="148"/>
      <c r="ET74" s="148"/>
      <c r="EU74" s="148"/>
      <c r="EV74" s="148"/>
      <c r="EW74" s="148"/>
      <c r="EX74" s="149"/>
      <c r="EY74" s="147"/>
      <c r="EZ74" s="148"/>
      <c r="FA74" s="148"/>
      <c r="FB74" s="148"/>
      <c r="FC74" s="148"/>
      <c r="FD74" s="148"/>
      <c r="FE74" s="149"/>
      <c r="FF74" s="147"/>
      <c r="FG74" s="148"/>
      <c r="FH74" s="148"/>
      <c r="FI74" s="148"/>
      <c r="FJ74" s="148"/>
      <c r="FK74" s="148"/>
      <c r="FL74" s="149"/>
      <c r="FM74" s="147"/>
      <c r="FN74" s="148"/>
      <c r="FO74" s="148"/>
      <c r="FP74" s="148"/>
      <c r="FQ74" s="148"/>
      <c r="FR74" s="148"/>
      <c r="FS74" s="149"/>
      <c r="FT74" s="147"/>
      <c r="FU74" s="148"/>
      <c r="FV74" s="148"/>
      <c r="FW74" s="148"/>
      <c r="FX74" s="148"/>
      <c r="FY74" s="148"/>
      <c r="FZ74" s="149"/>
      <c r="GA74" s="147"/>
      <c r="GB74" s="148"/>
      <c r="GC74" s="148"/>
      <c r="GD74" s="148"/>
      <c r="GE74" s="148"/>
      <c r="GF74" s="148"/>
      <c r="GG74" s="149"/>
      <c r="GH74" s="147"/>
      <c r="GI74" s="148"/>
      <c r="GJ74" s="148"/>
      <c r="GK74" s="148"/>
      <c r="GL74" s="148"/>
      <c r="GM74" s="148"/>
      <c r="GN74" s="149"/>
      <c r="GO74" s="147"/>
      <c r="GP74" s="148"/>
      <c r="GQ74" s="148"/>
      <c r="GR74" s="148"/>
      <c r="GS74" s="148"/>
      <c r="GT74" s="148"/>
      <c r="GU74" s="149"/>
      <c r="GV74" s="147"/>
      <c r="GW74" s="148"/>
      <c r="GX74" s="148"/>
      <c r="GY74" s="148"/>
      <c r="GZ74" s="148"/>
      <c r="HA74" s="148"/>
      <c r="HB74" s="149"/>
      <c r="HC74" s="147"/>
      <c r="HD74" s="148"/>
      <c r="HE74" s="148"/>
      <c r="HF74" s="148"/>
      <c r="HG74" s="148"/>
      <c r="HH74" s="148"/>
      <c r="HI74" s="149"/>
      <c r="HJ74" s="147"/>
      <c r="HK74" s="148"/>
      <c r="HL74" s="148"/>
      <c r="HM74" s="148"/>
      <c r="HN74" s="148"/>
      <c r="HO74" s="148"/>
      <c r="HP74" s="149"/>
      <c r="HQ74" s="147"/>
      <c r="HR74" s="148"/>
      <c r="HS74" s="148"/>
      <c r="HT74" s="148"/>
      <c r="HU74" s="148"/>
      <c r="HV74" s="148"/>
      <c r="HW74" s="149"/>
      <c r="HX74" s="147"/>
      <c r="HY74" s="148"/>
      <c r="HZ74" s="148"/>
      <c r="IA74" s="148"/>
      <c r="IB74" s="148"/>
      <c r="IC74" s="148"/>
      <c r="ID74" s="149"/>
      <c r="IE74" s="147"/>
      <c r="IF74" s="148"/>
      <c r="IG74" s="148"/>
      <c r="IH74" s="148"/>
      <c r="II74" s="148"/>
      <c r="IJ74" s="148"/>
      <c r="IK74" s="149"/>
      <c r="IL74" s="147"/>
      <c r="IM74" s="148"/>
      <c r="IN74" s="148"/>
      <c r="IO74" s="148"/>
      <c r="IP74" s="148"/>
      <c r="IQ74" s="148"/>
      <c r="IR74" s="149"/>
      <c r="IS74" s="147"/>
      <c r="IT74" s="148"/>
      <c r="IU74" s="148"/>
      <c r="IV74" s="148"/>
    </row>
    <row r="75" spans="1:7" s="30" customFormat="1" ht="17.25" customHeight="1" thickBot="1">
      <c r="A75" s="50"/>
      <c r="B75" s="50"/>
      <c r="C75" s="50"/>
      <c r="D75" s="51" t="s">
        <v>67</v>
      </c>
      <c r="E75" s="52"/>
      <c r="F75" s="32"/>
      <c r="G75" s="32"/>
    </row>
    <row r="76" spans="1:7" s="30" customFormat="1" ht="52.5" customHeight="1">
      <c r="A76" s="29" t="s">
        <v>82</v>
      </c>
      <c r="B76" s="34" t="s">
        <v>5</v>
      </c>
      <c r="C76" s="26" t="s">
        <v>62</v>
      </c>
      <c r="D76" s="33" t="s">
        <v>66</v>
      </c>
      <c r="E76" s="53"/>
      <c r="F76" s="32"/>
      <c r="G76" s="32"/>
    </row>
    <row r="77" spans="1:7" s="30" customFormat="1" ht="15.75">
      <c r="A77" s="54">
        <v>1</v>
      </c>
      <c r="B77" s="55">
        <v>2</v>
      </c>
      <c r="C77" s="56">
        <v>3</v>
      </c>
      <c r="D77" s="56">
        <v>4</v>
      </c>
      <c r="F77" s="32"/>
      <c r="G77" s="32"/>
    </row>
    <row r="78" spans="1:7" s="30" customFormat="1" ht="26.25" customHeight="1">
      <c r="A78" s="44">
        <v>1</v>
      </c>
      <c r="B78" s="67" t="s">
        <v>25</v>
      </c>
      <c r="C78" s="119"/>
      <c r="D78" s="95"/>
      <c r="F78" s="32"/>
      <c r="G78" s="32"/>
    </row>
    <row r="79" spans="1:7" s="30" customFormat="1" ht="25.5" customHeight="1" thickBot="1">
      <c r="A79" s="44">
        <v>2</v>
      </c>
      <c r="B79" s="111" t="s">
        <v>68</v>
      </c>
      <c r="C79" s="110">
        <f>D97</f>
        <v>0</v>
      </c>
      <c r="D79" s="95"/>
      <c r="F79" s="32"/>
      <c r="G79" s="32"/>
    </row>
    <row r="80" spans="1:7" s="30" customFormat="1" ht="25.5" customHeight="1" thickBot="1">
      <c r="A80" s="44">
        <v>3</v>
      </c>
      <c r="B80" s="111" t="s">
        <v>69</v>
      </c>
      <c r="C80" s="110">
        <f>F114*G111</f>
        <v>0</v>
      </c>
      <c r="D80" s="95"/>
      <c r="F80" s="32"/>
      <c r="G80" s="32"/>
    </row>
    <row r="81" spans="1:7" s="30" customFormat="1" ht="25.5" customHeight="1" thickBot="1">
      <c r="A81" s="44">
        <v>4</v>
      </c>
      <c r="B81" s="111" t="s">
        <v>70</v>
      </c>
      <c r="C81" s="110">
        <f>C106</f>
        <v>0</v>
      </c>
      <c r="D81" s="95"/>
      <c r="F81" s="32"/>
      <c r="G81" s="32"/>
    </row>
    <row r="82" spans="1:7" s="30" customFormat="1" ht="25.5" customHeight="1">
      <c r="A82" s="44">
        <v>5</v>
      </c>
      <c r="B82" s="67" t="s">
        <v>71</v>
      </c>
      <c r="C82" s="119"/>
      <c r="D82" s="95"/>
      <c r="F82" s="32"/>
      <c r="G82" s="32"/>
    </row>
    <row r="83" spans="1:7" s="30" customFormat="1" ht="25.5" customHeight="1" thickBot="1">
      <c r="A83" s="44">
        <v>6</v>
      </c>
      <c r="B83" s="111" t="s">
        <v>72</v>
      </c>
      <c r="C83" s="110">
        <f>F114</f>
        <v>0</v>
      </c>
      <c r="D83" s="95"/>
      <c r="F83" s="32"/>
      <c r="G83" s="32"/>
    </row>
    <row r="84" spans="1:7" s="30" customFormat="1" ht="25.5" customHeight="1">
      <c r="A84" s="44">
        <v>7</v>
      </c>
      <c r="B84" s="45"/>
      <c r="C84" s="124"/>
      <c r="D84" s="57"/>
      <c r="F84" s="32"/>
      <c r="G84" s="32"/>
    </row>
    <row r="85" spans="1:7" s="30" customFormat="1" ht="25.5" customHeight="1">
      <c r="A85" s="58">
        <v>8</v>
      </c>
      <c r="B85" s="59"/>
      <c r="C85" s="125"/>
      <c r="D85" s="57"/>
      <c r="F85" s="32"/>
      <c r="G85" s="32"/>
    </row>
    <row r="86" spans="1:7" s="28" customFormat="1" ht="25.5" customHeight="1">
      <c r="A86" s="126"/>
      <c r="B86" s="45" t="s">
        <v>7</v>
      </c>
      <c r="C86" s="110">
        <f>SUM(C78:C85)+C72</f>
        <v>0</v>
      </c>
      <c r="D86" s="33"/>
      <c r="F86" s="27"/>
      <c r="G86" s="27"/>
    </row>
    <row r="87" s="60" customFormat="1" ht="15.75" customHeight="1"/>
    <row r="88" spans="1:256" s="30" customFormat="1" ht="18" customHeight="1">
      <c r="A88" s="147" t="s">
        <v>73</v>
      </c>
      <c r="B88" s="148"/>
      <c r="C88" s="148"/>
      <c r="D88" s="148"/>
      <c r="E88" s="148"/>
      <c r="F88" s="148"/>
      <c r="G88" s="149"/>
      <c r="H88" s="147"/>
      <c r="I88" s="148"/>
      <c r="J88" s="148"/>
      <c r="K88" s="148"/>
      <c r="L88" s="148"/>
      <c r="M88" s="148"/>
      <c r="N88" s="149"/>
      <c r="O88" s="147"/>
      <c r="P88" s="148"/>
      <c r="Q88" s="148"/>
      <c r="R88" s="148"/>
      <c r="S88" s="148"/>
      <c r="T88" s="148"/>
      <c r="U88" s="149"/>
      <c r="V88" s="147"/>
      <c r="W88" s="148"/>
      <c r="X88" s="148"/>
      <c r="Y88" s="148"/>
      <c r="Z88" s="148"/>
      <c r="AA88" s="148"/>
      <c r="AB88" s="149"/>
      <c r="AC88" s="147"/>
      <c r="AD88" s="148"/>
      <c r="AE88" s="148"/>
      <c r="AF88" s="148"/>
      <c r="AG88" s="148"/>
      <c r="AH88" s="148"/>
      <c r="AI88" s="149"/>
      <c r="AJ88" s="147"/>
      <c r="AK88" s="148"/>
      <c r="AL88" s="148"/>
      <c r="AM88" s="148"/>
      <c r="AN88" s="148"/>
      <c r="AO88" s="148"/>
      <c r="AP88" s="149"/>
      <c r="AQ88" s="147"/>
      <c r="AR88" s="148"/>
      <c r="AS88" s="148"/>
      <c r="AT88" s="148"/>
      <c r="AU88" s="148"/>
      <c r="AV88" s="148"/>
      <c r="AW88" s="149"/>
      <c r="AX88" s="147"/>
      <c r="AY88" s="148"/>
      <c r="AZ88" s="148"/>
      <c r="BA88" s="148"/>
      <c r="BB88" s="148"/>
      <c r="BC88" s="148"/>
      <c r="BD88" s="149"/>
      <c r="BE88" s="147"/>
      <c r="BF88" s="148"/>
      <c r="BG88" s="148"/>
      <c r="BH88" s="148"/>
      <c r="BI88" s="148"/>
      <c r="BJ88" s="148"/>
      <c r="BK88" s="149"/>
      <c r="BL88" s="147"/>
      <c r="BM88" s="148"/>
      <c r="BN88" s="148"/>
      <c r="BO88" s="148"/>
      <c r="BP88" s="148"/>
      <c r="BQ88" s="148"/>
      <c r="BR88" s="149"/>
      <c r="BS88" s="147"/>
      <c r="BT88" s="148"/>
      <c r="BU88" s="148"/>
      <c r="BV88" s="148"/>
      <c r="BW88" s="148"/>
      <c r="BX88" s="148"/>
      <c r="BY88" s="149"/>
      <c r="BZ88" s="147"/>
      <c r="CA88" s="148"/>
      <c r="CB88" s="148"/>
      <c r="CC88" s="148"/>
      <c r="CD88" s="148"/>
      <c r="CE88" s="148"/>
      <c r="CF88" s="149"/>
      <c r="CG88" s="147"/>
      <c r="CH88" s="148"/>
      <c r="CI88" s="148"/>
      <c r="CJ88" s="148"/>
      <c r="CK88" s="148"/>
      <c r="CL88" s="148"/>
      <c r="CM88" s="149"/>
      <c r="CN88" s="147"/>
      <c r="CO88" s="148"/>
      <c r="CP88" s="148"/>
      <c r="CQ88" s="148"/>
      <c r="CR88" s="148"/>
      <c r="CS88" s="148"/>
      <c r="CT88" s="149"/>
      <c r="CU88" s="147"/>
      <c r="CV88" s="148"/>
      <c r="CW88" s="148"/>
      <c r="CX88" s="148"/>
      <c r="CY88" s="148"/>
      <c r="CZ88" s="148"/>
      <c r="DA88" s="149"/>
      <c r="DB88" s="147"/>
      <c r="DC88" s="148"/>
      <c r="DD88" s="148"/>
      <c r="DE88" s="148"/>
      <c r="DF88" s="148"/>
      <c r="DG88" s="148"/>
      <c r="DH88" s="149"/>
      <c r="DI88" s="147"/>
      <c r="DJ88" s="148"/>
      <c r="DK88" s="148"/>
      <c r="DL88" s="148"/>
      <c r="DM88" s="148"/>
      <c r="DN88" s="148"/>
      <c r="DO88" s="149"/>
      <c r="DP88" s="147"/>
      <c r="DQ88" s="148"/>
      <c r="DR88" s="148"/>
      <c r="DS88" s="148"/>
      <c r="DT88" s="148"/>
      <c r="DU88" s="148"/>
      <c r="DV88" s="149"/>
      <c r="DW88" s="147"/>
      <c r="DX88" s="148"/>
      <c r="DY88" s="148"/>
      <c r="DZ88" s="148"/>
      <c r="EA88" s="148"/>
      <c r="EB88" s="148"/>
      <c r="EC88" s="149"/>
      <c r="ED88" s="147"/>
      <c r="EE88" s="148"/>
      <c r="EF88" s="148"/>
      <c r="EG88" s="148"/>
      <c r="EH88" s="148"/>
      <c r="EI88" s="148"/>
      <c r="EJ88" s="149"/>
      <c r="EK88" s="147"/>
      <c r="EL88" s="148"/>
      <c r="EM88" s="148"/>
      <c r="EN88" s="148"/>
      <c r="EO88" s="148"/>
      <c r="EP88" s="148"/>
      <c r="EQ88" s="149"/>
      <c r="ER88" s="147"/>
      <c r="ES88" s="148"/>
      <c r="ET88" s="148"/>
      <c r="EU88" s="148"/>
      <c r="EV88" s="148"/>
      <c r="EW88" s="148"/>
      <c r="EX88" s="149"/>
      <c r="EY88" s="147"/>
      <c r="EZ88" s="148"/>
      <c r="FA88" s="148"/>
      <c r="FB88" s="148"/>
      <c r="FC88" s="148"/>
      <c r="FD88" s="148"/>
      <c r="FE88" s="149"/>
      <c r="FF88" s="147"/>
      <c r="FG88" s="148"/>
      <c r="FH88" s="148"/>
      <c r="FI88" s="148"/>
      <c r="FJ88" s="148"/>
      <c r="FK88" s="148"/>
      <c r="FL88" s="149"/>
      <c r="FM88" s="147"/>
      <c r="FN88" s="148"/>
      <c r="FO88" s="148"/>
      <c r="FP88" s="148"/>
      <c r="FQ88" s="148"/>
      <c r="FR88" s="148"/>
      <c r="FS88" s="149"/>
      <c r="FT88" s="147"/>
      <c r="FU88" s="148"/>
      <c r="FV88" s="148"/>
      <c r="FW88" s="148"/>
      <c r="FX88" s="148"/>
      <c r="FY88" s="148"/>
      <c r="FZ88" s="149"/>
      <c r="GA88" s="147"/>
      <c r="GB88" s="148"/>
      <c r="GC88" s="148"/>
      <c r="GD88" s="148"/>
      <c r="GE88" s="148"/>
      <c r="GF88" s="148"/>
      <c r="GG88" s="149"/>
      <c r="GH88" s="147"/>
      <c r="GI88" s="148"/>
      <c r="GJ88" s="148"/>
      <c r="GK88" s="148"/>
      <c r="GL88" s="148"/>
      <c r="GM88" s="148"/>
      <c r="GN88" s="149"/>
      <c r="GO88" s="147"/>
      <c r="GP88" s="148"/>
      <c r="GQ88" s="148"/>
      <c r="GR88" s="148"/>
      <c r="GS88" s="148"/>
      <c r="GT88" s="148"/>
      <c r="GU88" s="149"/>
      <c r="GV88" s="147"/>
      <c r="GW88" s="148"/>
      <c r="GX88" s="148"/>
      <c r="GY88" s="148"/>
      <c r="GZ88" s="148"/>
      <c r="HA88" s="148"/>
      <c r="HB88" s="149"/>
      <c r="HC88" s="147"/>
      <c r="HD88" s="148"/>
      <c r="HE88" s="148"/>
      <c r="HF88" s="148"/>
      <c r="HG88" s="148"/>
      <c r="HH88" s="148"/>
      <c r="HI88" s="149"/>
      <c r="HJ88" s="147"/>
      <c r="HK88" s="148"/>
      <c r="HL88" s="148"/>
      <c r="HM88" s="148"/>
      <c r="HN88" s="148"/>
      <c r="HO88" s="148"/>
      <c r="HP88" s="149"/>
      <c r="HQ88" s="147"/>
      <c r="HR88" s="148"/>
      <c r="HS88" s="148"/>
      <c r="HT88" s="148"/>
      <c r="HU88" s="148"/>
      <c r="HV88" s="148"/>
      <c r="HW88" s="149"/>
      <c r="HX88" s="147"/>
      <c r="HY88" s="148"/>
      <c r="HZ88" s="148"/>
      <c r="IA88" s="148"/>
      <c r="IB88" s="148"/>
      <c r="IC88" s="148"/>
      <c r="ID88" s="149"/>
      <c r="IE88" s="147"/>
      <c r="IF88" s="148"/>
      <c r="IG88" s="148"/>
      <c r="IH88" s="148"/>
      <c r="II88" s="148"/>
      <c r="IJ88" s="148"/>
      <c r="IK88" s="149"/>
      <c r="IL88" s="147"/>
      <c r="IM88" s="148"/>
      <c r="IN88" s="148"/>
      <c r="IO88" s="148"/>
      <c r="IP88" s="148"/>
      <c r="IQ88" s="148"/>
      <c r="IR88" s="149"/>
      <c r="IS88" s="147"/>
      <c r="IT88" s="148"/>
      <c r="IU88" s="148"/>
      <c r="IV88" s="148"/>
    </row>
    <row r="89" spans="1:7" s="30" customFormat="1" ht="18" customHeight="1" thickBot="1">
      <c r="A89" s="61"/>
      <c r="B89" s="61"/>
      <c r="C89" s="61"/>
      <c r="D89" s="51" t="s">
        <v>74</v>
      </c>
      <c r="F89" s="32"/>
      <c r="G89" s="32"/>
    </row>
    <row r="90" spans="1:7" s="62" customFormat="1" ht="57.75" customHeight="1">
      <c r="A90" s="25" t="s">
        <v>82</v>
      </c>
      <c r="B90" s="34" t="s">
        <v>75</v>
      </c>
      <c r="C90" s="26" t="s">
        <v>76</v>
      </c>
      <c r="D90" s="26" t="s">
        <v>77</v>
      </c>
      <c r="F90" s="63"/>
      <c r="G90" s="63"/>
    </row>
    <row r="91" spans="1:7" s="30" customFormat="1" ht="15.75">
      <c r="A91" s="39">
        <v>1</v>
      </c>
      <c r="B91" s="40">
        <v>2</v>
      </c>
      <c r="C91" s="64">
        <v>3</v>
      </c>
      <c r="D91" s="64">
        <v>4</v>
      </c>
      <c r="E91" s="65"/>
      <c r="F91" s="32"/>
      <c r="G91" s="32"/>
    </row>
    <row r="92" spans="1:5" s="70" customFormat="1" ht="24" customHeight="1">
      <c r="A92" s="66">
        <v>1</v>
      </c>
      <c r="B92" s="67"/>
      <c r="C92" s="68"/>
      <c r="D92" s="69"/>
      <c r="E92" s="65"/>
    </row>
    <row r="93" spans="1:5" s="70" customFormat="1" ht="24" customHeight="1">
      <c r="A93" s="66">
        <v>2</v>
      </c>
      <c r="B93" s="67"/>
      <c r="C93" s="68"/>
      <c r="D93" s="69"/>
      <c r="E93" s="65"/>
    </row>
    <row r="94" spans="1:5" s="70" customFormat="1" ht="24" customHeight="1">
      <c r="A94" s="66">
        <v>3</v>
      </c>
      <c r="B94" s="67"/>
      <c r="C94" s="68"/>
      <c r="D94" s="69"/>
      <c r="E94" s="65"/>
    </row>
    <row r="95" spans="1:5" s="70" customFormat="1" ht="24" customHeight="1">
      <c r="A95" s="66">
        <v>4</v>
      </c>
      <c r="B95" s="67"/>
      <c r="C95" s="68"/>
      <c r="D95" s="69"/>
      <c r="E95" s="65"/>
    </row>
    <row r="96" spans="1:5" s="70" customFormat="1" ht="24" customHeight="1">
      <c r="A96" s="66">
        <v>5</v>
      </c>
      <c r="B96" s="67"/>
      <c r="C96" s="68"/>
      <c r="D96" s="69"/>
      <c r="E96" s="65"/>
    </row>
    <row r="97" spans="1:7" s="30" customFormat="1" ht="15.75">
      <c r="A97" s="136"/>
      <c r="B97" s="96" t="s">
        <v>42</v>
      </c>
      <c r="C97" s="136"/>
      <c r="D97" s="97">
        <f>SUM(D92:E96)</f>
        <v>0</v>
      </c>
      <c r="E97" s="32"/>
      <c r="F97" s="32"/>
      <c r="G97" s="32"/>
    </row>
    <row r="98" spans="1:7" s="53" customFormat="1" ht="15.75">
      <c r="A98" s="73"/>
      <c r="B98" s="74"/>
      <c r="C98" s="65"/>
      <c r="D98" s="65"/>
      <c r="E98" s="31"/>
      <c r="F98" s="31"/>
      <c r="G98" s="31"/>
    </row>
    <row r="99" spans="1:256" s="53" customFormat="1" ht="18" customHeight="1">
      <c r="A99" s="150" t="s">
        <v>79</v>
      </c>
      <c r="B99" s="150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  <c r="BI99" s="150"/>
      <c r="BJ99" s="150"/>
      <c r="BK99" s="150"/>
      <c r="BL99" s="150"/>
      <c r="BM99" s="150"/>
      <c r="BN99" s="150"/>
      <c r="BO99" s="150"/>
      <c r="BP99" s="150"/>
      <c r="BQ99" s="150"/>
      <c r="BR99" s="150"/>
      <c r="BS99" s="150"/>
      <c r="BT99" s="150"/>
      <c r="BU99" s="150"/>
      <c r="BV99" s="150"/>
      <c r="BW99" s="150"/>
      <c r="BX99" s="150"/>
      <c r="BY99" s="150"/>
      <c r="BZ99" s="150"/>
      <c r="CA99" s="150"/>
      <c r="CB99" s="150"/>
      <c r="CC99" s="150"/>
      <c r="CD99" s="150"/>
      <c r="CE99" s="150"/>
      <c r="CF99" s="150"/>
      <c r="CG99" s="150"/>
      <c r="CH99" s="150"/>
      <c r="CI99" s="150"/>
      <c r="CJ99" s="150"/>
      <c r="CK99" s="150"/>
      <c r="CL99" s="150"/>
      <c r="CM99" s="150"/>
      <c r="CN99" s="150"/>
      <c r="CO99" s="150"/>
      <c r="CP99" s="150"/>
      <c r="CQ99" s="150"/>
      <c r="CR99" s="150"/>
      <c r="CS99" s="150"/>
      <c r="CT99" s="150"/>
      <c r="CU99" s="150"/>
      <c r="CV99" s="150"/>
      <c r="CW99" s="150"/>
      <c r="CX99" s="150"/>
      <c r="CY99" s="150"/>
      <c r="CZ99" s="150"/>
      <c r="DA99" s="150"/>
      <c r="DB99" s="150"/>
      <c r="DC99" s="150"/>
      <c r="DD99" s="150"/>
      <c r="DE99" s="150"/>
      <c r="DF99" s="150"/>
      <c r="DG99" s="150"/>
      <c r="DH99" s="150"/>
      <c r="DI99" s="150"/>
      <c r="DJ99" s="150"/>
      <c r="DK99" s="150"/>
      <c r="DL99" s="150"/>
      <c r="DM99" s="150"/>
      <c r="DN99" s="150"/>
      <c r="DO99" s="150"/>
      <c r="DP99" s="150"/>
      <c r="DQ99" s="150"/>
      <c r="DR99" s="150"/>
      <c r="DS99" s="150"/>
      <c r="DT99" s="150"/>
      <c r="DU99" s="150"/>
      <c r="DV99" s="150"/>
      <c r="DW99" s="150"/>
      <c r="DX99" s="150"/>
      <c r="DY99" s="150"/>
      <c r="DZ99" s="150"/>
      <c r="EA99" s="150"/>
      <c r="EB99" s="150"/>
      <c r="EC99" s="150"/>
      <c r="ED99" s="150"/>
      <c r="EE99" s="150"/>
      <c r="EF99" s="150"/>
      <c r="EG99" s="150"/>
      <c r="EH99" s="150"/>
      <c r="EI99" s="150"/>
      <c r="EJ99" s="150"/>
      <c r="EK99" s="150"/>
      <c r="EL99" s="150"/>
      <c r="EM99" s="150"/>
      <c r="EN99" s="150"/>
      <c r="EO99" s="150"/>
      <c r="EP99" s="150"/>
      <c r="EQ99" s="150"/>
      <c r="ER99" s="150"/>
      <c r="ES99" s="150"/>
      <c r="ET99" s="150"/>
      <c r="EU99" s="150"/>
      <c r="EV99" s="150"/>
      <c r="EW99" s="150"/>
      <c r="EX99" s="150"/>
      <c r="EY99" s="150"/>
      <c r="EZ99" s="150"/>
      <c r="FA99" s="150"/>
      <c r="FB99" s="150"/>
      <c r="FC99" s="150"/>
      <c r="FD99" s="150"/>
      <c r="FE99" s="150"/>
      <c r="FF99" s="150"/>
      <c r="FG99" s="150"/>
      <c r="FH99" s="150"/>
      <c r="FI99" s="150"/>
      <c r="FJ99" s="150"/>
      <c r="FK99" s="150"/>
      <c r="FL99" s="150"/>
      <c r="FM99" s="150"/>
      <c r="FN99" s="150"/>
      <c r="FO99" s="150"/>
      <c r="FP99" s="150"/>
      <c r="FQ99" s="150"/>
      <c r="FR99" s="150"/>
      <c r="FS99" s="150"/>
      <c r="FT99" s="150"/>
      <c r="FU99" s="150"/>
      <c r="FV99" s="150"/>
      <c r="FW99" s="150"/>
      <c r="FX99" s="150"/>
      <c r="FY99" s="150"/>
      <c r="FZ99" s="150"/>
      <c r="GA99" s="150"/>
      <c r="GB99" s="150"/>
      <c r="GC99" s="150"/>
      <c r="GD99" s="150"/>
      <c r="GE99" s="150"/>
      <c r="GF99" s="150"/>
      <c r="GG99" s="150"/>
      <c r="GH99" s="150"/>
      <c r="GI99" s="150"/>
      <c r="GJ99" s="150"/>
      <c r="GK99" s="150"/>
      <c r="GL99" s="150"/>
      <c r="GM99" s="150"/>
      <c r="GN99" s="150"/>
      <c r="GO99" s="150"/>
      <c r="GP99" s="150"/>
      <c r="GQ99" s="150"/>
      <c r="GR99" s="150"/>
      <c r="GS99" s="150"/>
      <c r="GT99" s="150"/>
      <c r="GU99" s="150"/>
      <c r="GV99" s="150"/>
      <c r="GW99" s="150"/>
      <c r="GX99" s="150"/>
      <c r="GY99" s="150"/>
      <c r="GZ99" s="150"/>
      <c r="HA99" s="150"/>
      <c r="HB99" s="150"/>
      <c r="HC99" s="150"/>
      <c r="HD99" s="150"/>
      <c r="HE99" s="150"/>
      <c r="HF99" s="150"/>
      <c r="HG99" s="150"/>
      <c r="HH99" s="150"/>
      <c r="HI99" s="150"/>
      <c r="HJ99" s="150"/>
      <c r="HK99" s="150"/>
      <c r="HL99" s="150"/>
      <c r="HM99" s="150"/>
      <c r="HN99" s="150"/>
      <c r="HO99" s="150"/>
      <c r="HP99" s="150"/>
      <c r="HQ99" s="150"/>
      <c r="HR99" s="150"/>
      <c r="HS99" s="150"/>
      <c r="HT99" s="150"/>
      <c r="HU99" s="150"/>
      <c r="HV99" s="150"/>
      <c r="HW99" s="150"/>
      <c r="HX99" s="150"/>
      <c r="HY99" s="150"/>
      <c r="HZ99" s="150"/>
      <c r="IA99" s="150"/>
      <c r="IB99" s="150"/>
      <c r="IC99" s="150"/>
      <c r="ID99" s="150"/>
      <c r="IE99" s="150"/>
      <c r="IF99" s="150"/>
      <c r="IG99" s="150"/>
      <c r="IH99" s="150"/>
      <c r="II99" s="150"/>
      <c r="IJ99" s="150"/>
      <c r="IK99" s="150"/>
      <c r="IL99" s="150"/>
      <c r="IM99" s="150"/>
      <c r="IN99" s="150"/>
      <c r="IO99" s="150"/>
      <c r="IP99" s="150"/>
      <c r="IQ99" s="150"/>
      <c r="IR99" s="150"/>
      <c r="IS99" s="150"/>
      <c r="IT99" s="150"/>
      <c r="IU99" s="150"/>
      <c r="IV99" s="150"/>
    </row>
    <row r="100" spans="1:5" s="73" customFormat="1" ht="18.75" customHeight="1" thickBot="1">
      <c r="A100" s="75"/>
      <c r="B100" s="75"/>
      <c r="C100" s="78" t="s">
        <v>78</v>
      </c>
      <c r="E100" s="32"/>
    </row>
    <row r="101" spans="1:7" s="28" customFormat="1" ht="36" customHeight="1">
      <c r="A101" s="25" t="s">
        <v>82</v>
      </c>
      <c r="B101" s="34" t="s">
        <v>75</v>
      </c>
      <c r="C101" s="26" t="s">
        <v>80</v>
      </c>
      <c r="E101" s="35"/>
      <c r="F101" s="27"/>
      <c r="G101" s="27"/>
    </row>
    <row r="102" spans="1:7" s="43" customFormat="1" ht="21" customHeight="1">
      <c r="A102" s="76">
        <v>1</v>
      </c>
      <c r="B102" s="40">
        <v>2</v>
      </c>
      <c r="C102" s="77">
        <v>3</v>
      </c>
      <c r="D102" s="30"/>
      <c r="E102" s="65"/>
      <c r="F102" s="42"/>
      <c r="G102" s="42"/>
    </row>
    <row r="103" spans="1:5" s="70" customFormat="1" ht="24" customHeight="1">
      <c r="A103" s="66">
        <v>1</v>
      </c>
      <c r="B103" s="67"/>
      <c r="C103" s="68"/>
      <c r="D103" s="30"/>
      <c r="E103" s="65"/>
    </row>
    <row r="104" spans="1:5" s="70" customFormat="1" ht="24" customHeight="1">
      <c r="A104" s="66">
        <v>2</v>
      </c>
      <c r="B104" s="67"/>
      <c r="C104" s="68"/>
      <c r="D104" s="30"/>
      <c r="E104" s="36"/>
    </row>
    <row r="105" spans="1:5" s="70" customFormat="1" ht="24" customHeight="1">
      <c r="A105" s="66">
        <v>3</v>
      </c>
      <c r="B105" s="67"/>
      <c r="C105" s="68"/>
      <c r="D105" s="30"/>
      <c r="E105" s="32"/>
    </row>
    <row r="106" spans="1:7" s="30" customFormat="1" ht="16.5" thickBot="1">
      <c r="A106" s="71"/>
      <c r="B106" s="47" t="s">
        <v>42</v>
      </c>
      <c r="C106" s="72">
        <f>SUM(C103:C105)</f>
        <v>0</v>
      </c>
      <c r="E106" s="32"/>
      <c r="F106" s="32"/>
      <c r="G106" s="32"/>
    </row>
    <row r="107" spans="1:256" s="53" customFormat="1" ht="18" customHeight="1">
      <c r="A107" s="150" t="s">
        <v>81</v>
      </c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50"/>
      <c r="BG107" s="150"/>
      <c r="BH107" s="150"/>
      <c r="BI107" s="150"/>
      <c r="BJ107" s="150"/>
      <c r="BK107" s="150"/>
      <c r="BL107" s="150"/>
      <c r="BM107" s="150"/>
      <c r="BN107" s="150"/>
      <c r="BO107" s="150"/>
      <c r="BP107" s="150"/>
      <c r="BQ107" s="150"/>
      <c r="BR107" s="150"/>
      <c r="BS107" s="150"/>
      <c r="BT107" s="150"/>
      <c r="BU107" s="150"/>
      <c r="BV107" s="150"/>
      <c r="BW107" s="150"/>
      <c r="BX107" s="150"/>
      <c r="BY107" s="150"/>
      <c r="BZ107" s="150"/>
      <c r="CA107" s="150"/>
      <c r="CB107" s="150"/>
      <c r="CC107" s="150"/>
      <c r="CD107" s="150"/>
      <c r="CE107" s="150"/>
      <c r="CF107" s="150"/>
      <c r="CG107" s="150"/>
      <c r="CH107" s="150"/>
      <c r="CI107" s="150"/>
      <c r="CJ107" s="150"/>
      <c r="CK107" s="150"/>
      <c r="CL107" s="150"/>
      <c r="CM107" s="150"/>
      <c r="CN107" s="150"/>
      <c r="CO107" s="150"/>
      <c r="CP107" s="150"/>
      <c r="CQ107" s="150"/>
      <c r="CR107" s="150"/>
      <c r="CS107" s="150"/>
      <c r="CT107" s="150"/>
      <c r="CU107" s="150"/>
      <c r="CV107" s="150"/>
      <c r="CW107" s="150"/>
      <c r="CX107" s="150"/>
      <c r="CY107" s="150"/>
      <c r="CZ107" s="150"/>
      <c r="DA107" s="150"/>
      <c r="DB107" s="150"/>
      <c r="DC107" s="150"/>
      <c r="DD107" s="150"/>
      <c r="DE107" s="150"/>
      <c r="DF107" s="150"/>
      <c r="DG107" s="150"/>
      <c r="DH107" s="150"/>
      <c r="DI107" s="150"/>
      <c r="DJ107" s="150"/>
      <c r="DK107" s="150"/>
      <c r="DL107" s="150"/>
      <c r="DM107" s="150"/>
      <c r="DN107" s="150"/>
      <c r="DO107" s="150"/>
      <c r="DP107" s="150"/>
      <c r="DQ107" s="150"/>
      <c r="DR107" s="150"/>
      <c r="DS107" s="150"/>
      <c r="DT107" s="150"/>
      <c r="DU107" s="150"/>
      <c r="DV107" s="150"/>
      <c r="DW107" s="150"/>
      <c r="DX107" s="150"/>
      <c r="DY107" s="150"/>
      <c r="DZ107" s="150"/>
      <c r="EA107" s="150"/>
      <c r="EB107" s="150"/>
      <c r="EC107" s="150"/>
      <c r="ED107" s="150"/>
      <c r="EE107" s="150"/>
      <c r="EF107" s="150"/>
      <c r="EG107" s="150"/>
      <c r="EH107" s="150"/>
      <c r="EI107" s="150"/>
      <c r="EJ107" s="150"/>
      <c r="EK107" s="150"/>
      <c r="EL107" s="150"/>
      <c r="EM107" s="150"/>
      <c r="EN107" s="150"/>
      <c r="EO107" s="150"/>
      <c r="EP107" s="150"/>
      <c r="EQ107" s="150"/>
      <c r="ER107" s="150"/>
      <c r="ES107" s="150"/>
      <c r="ET107" s="150"/>
      <c r="EU107" s="150"/>
      <c r="EV107" s="150"/>
      <c r="EW107" s="150"/>
      <c r="EX107" s="150"/>
      <c r="EY107" s="150"/>
      <c r="EZ107" s="150"/>
      <c r="FA107" s="150"/>
      <c r="FB107" s="150"/>
      <c r="FC107" s="150"/>
      <c r="FD107" s="150"/>
      <c r="FE107" s="150"/>
      <c r="FF107" s="150"/>
      <c r="FG107" s="150"/>
      <c r="FH107" s="150"/>
      <c r="FI107" s="150"/>
      <c r="FJ107" s="150"/>
      <c r="FK107" s="150"/>
      <c r="FL107" s="150"/>
      <c r="FM107" s="150"/>
      <c r="FN107" s="150"/>
      <c r="FO107" s="150"/>
      <c r="FP107" s="150"/>
      <c r="FQ107" s="150"/>
      <c r="FR107" s="150"/>
      <c r="FS107" s="150"/>
      <c r="FT107" s="150"/>
      <c r="FU107" s="150"/>
      <c r="FV107" s="150"/>
      <c r="FW107" s="150"/>
      <c r="FX107" s="150"/>
      <c r="FY107" s="150"/>
      <c r="FZ107" s="150"/>
      <c r="GA107" s="150"/>
      <c r="GB107" s="150"/>
      <c r="GC107" s="150"/>
      <c r="GD107" s="150"/>
      <c r="GE107" s="150"/>
      <c r="GF107" s="150"/>
      <c r="GG107" s="150"/>
      <c r="GH107" s="150"/>
      <c r="GI107" s="150"/>
      <c r="GJ107" s="150"/>
      <c r="GK107" s="150"/>
      <c r="GL107" s="150"/>
      <c r="GM107" s="150"/>
      <c r="GN107" s="150"/>
      <c r="GO107" s="150"/>
      <c r="GP107" s="150"/>
      <c r="GQ107" s="150"/>
      <c r="GR107" s="150"/>
      <c r="GS107" s="150"/>
      <c r="GT107" s="150"/>
      <c r="GU107" s="150"/>
      <c r="GV107" s="150"/>
      <c r="GW107" s="150"/>
      <c r="GX107" s="150"/>
      <c r="GY107" s="150"/>
      <c r="GZ107" s="150"/>
      <c r="HA107" s="150"/>
      <c r="HB107" s="150"/>
      <c r="HC107" s="150"/>
      <c r="HD107" s="150"/>
      <c r="HE107" s="150"/>
      <c r="HF107" s="150"/>
      <c r="HG107" s="150"/>
      <c r="HH107" s="150"/>
      <c r="HI107" s="150"/>
      <c r="HJ107" s="150"/>
      <c r="HK107" s="150"/>
      <c r="HL107" s="150"/>
      <c r="HM107" s="150"/>
      <c r="HN107" s="150"/>
      <c r="HO107" s="150"/>
      <c r="HP107" s="150"/>
      <c r="HQ107" s="150"/>
      <c r="HR107" s="150"/>
      <c r="HS107" s="150"/>
      <c r="HT107" s="150"/>
      <c r="HU107" s="150"/>
      <c r="HV107" s="150"/>
      <c r="HW107" s="150"/>
      <c r="HX107" s="150"/>
      <c r="HY107" s="150"/>
      <c r="HZ107" s="150"/>
      <c r="IA107" s="150"/>
      <c r="IB107" s="150"/>
      <c r="IC107" s="150"/>
      <c r="ID107" s="150"/>
      <c r="IE107" s="150"/>
      <c r="IF107" s="150"/>
      <c r="IG107" s="150"/>
      <c r="IH107" s="150"/>
      <c r="II107" s="150"/>
      <c r="IJ107" s="150"/>
      <c r="IK107" s="150"/>
      <c r="IL107" s="150"/>
      <c r="IM107" s="150"/>
      <c r="IN107" s="150"/>
      <c r="IO107" s="150"/>
      <c r="IP107" s="150"/>
      <c r="IQ107" s="150"/>
      <c r="IR107" s="150"/>
      <c r="IS107" s="150"/>
      <c r="IT107" s="150"/>
      <c r="IU107" s="150"/>
      <c r="IV107" s="150"/>
    </row>
    <row r="108" spans="1:7" s="30" customFormat="1" ht="16.5" thickBot="1">
      <c r="A108" s="32"/>
      <c r="D108" s="32"/>
      <c r="E108" s="32"/>
      <c r="F108" s="32"/>
      <c r="G108" s="78" t="s">
        <v>83</v>
      </c>
    </row>
    <row r="109" spans="1:7" s="28" customFormat="1" ht="78" customHeight="1">
      <c r="A109" s="25" t="s">
        <v>82</v>
      </c>
      <c r="B109" s="25" t="s">
        <v>84</v>
      </c>
      <c r="C109" s="26" t="s">
        <v>76</v>
      </c>
      <c r="D109" s="26" t="s">
        <v>117</v>
      </c>
      <c r="E109" s="33" t="s">
        <v>86</v>
      </c>
      <c r="F109" s="33" t="s">
        <v>88</v>
      </c>
      <c r="G109" s="33" t="s">
        <v>87</v>
      </c>
    </row>
    <row r="110" spans="1:7" s="30" customFormat="1" ht="18.75" customHeight="1">
      <c r="A110" s="79">
        <v>1</v>
      </c>
      <c r="B110" s="79">
        <v>2</v>
      </c>
      <c r="C110" s="64">
        <v>3</v>
      </c>
      <c r="D110" s="64">
        <v>4</v>
      </c>
      <c r="E110" s="64">
        <v>5</v>
      </c>
      <c r="F110" s="64">
        <v>6</v>
      </c>
      <c r="G110" s="64">
        <v>7</v>
      </c>
    </row>
    <row r="111" spans="1:7" s="30" customFormat="1" ht="24" customHeight="1" thickBot="1">
      <c r="A111" s="80">
        <v>1</v>
      </c>
      <c r="B111" s="81"/>
      <c r="C111" s="82"/>
      <c r="D111" s="127"/>
      <c r="E111" s="82"/>
      <c r="F111" s="86">
        <f>D111*E111</f>
        <v>0</v>
      </c>
      <c r="G111" s="128"/>
    </row>
    <row r="112" spans="1:7" s="30" customFormat="1" ht="24" customHeight="1" thickBot="1">
      <c r="A112" s="80">
        <v>2</v>
      </c>
      <c r="B112" s="81"/>
      <c r="C112" s="82"/>
      <c r="D112" s="127"/>
      <c r="E112" s="82"/>
      <c r="F112" s="86">
        <f>D112*E112</f>
        <v>0</v>
      </c>
      <c r="G112" s="135">
        <f>G111</f>
        <v>0</v>
      </c>
    </row>
    <row r="113" spans="1:7" s="30" customFormat="1" ht="24" customHeight="1" thickBot="1">
      <c r="A113" s="80">
        <v>3</v>
      </c>
      <c r="B113" s="83"/>
      <c r="C113" s="82"/>
      <c r="D113" s="127"/>
      <c r="E113" s="82"/>
      <c r="F113" s="86">
        <f>D113*E113</f>
        <v>0</v>
      </c>
      <c r="G113" s="135">
        <f>G111</f>
        <v>0</v>
      </c>
    </row>
    <row r="114" spans="1:7" s="30" customFormat="1" ht="19.5" customHeight="1" thickBot="1">
      <c r="A114" s="84"/>
      <c r="B114" s="85" t="s">
        <v>42</v>
      </c>
      <c r="C114" s="86"/>
      <c r="D114" s="86"/>
      <c r="E114" s="86"/>
      <c r="F114" s="86">
        <f>SUM(F111:F113)</f>
        <v>0</v>
      </c>
      <c r="G114" s="135">
        <f>G111</f>
        <v>0</v>
      </c>
    </row>
    <row r="115" spans="1:7" s="53" customFormat="1" ht="15.75">
      <c r="A115" s="73"/>
      <c r="B115" s="74"/>
      <c r="C115" s="65"/>
      <c r="F115" s="31"/>
      <c r="G115" s="31"/>
    </row>
    <row r="116" spans="2:5" s="53" customFormat="1" ht="36.75" customHeight="1" hidden="1" thickBot="1">
      <c r="B116" s="87"/>
      <c r="D116" s="88"/>
      <c r="E116" s="89" t="s">
        <v>6</v>
      </c>
    </row>
    <row r="117" spans="1:256" s="90" customFormat="1" ht="23.25" customHeight="1">
      <c r="A117" s="150" t="s">
        <v>89</v>
      </c>
      <c r="B117" s="150"/>
      <c r="C117" s="150"/>
      <c r="D117" s="150"/>
      <c r="E117" s="150">
        <v>3</v>
      </c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/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  <c r="BI117" s="150"/>
      <c r="BJ117" s="150"/>
      <c r="BK117" s="150"/>
      <c r="BL117" s="150"/>
      <c r="BM117" s="150"/>
      <c r="BN117" s="150"/>
      <c r="BO117" s="150"/>
      <c r="BP117" s="150"/>
      <c r="BQ117" s="150"/>
      <c r="BR117" s="150"/>
      <c r="BS117" s="150"/>
      <c r="BT117" s="150"/>
      <c r="BU117" s="150"/>
      <c r="BV117" s="150"/>
      <c r="BW117" s="150"/>
      <c r="BX117" s="150"/>
      <c r="BY117" s="150"/>
      <c r="BZ117" s="150"/>
      <c r="CA117" s="150"/>
      <c r="CB117" s="150"/>
      <c r="CC117" s="150"/>
      <c r="CD117" s="150"/>
      <c r="CE117" s="150"/>
      <c r="CF117" s="150"/>
      <c r="CG117" s="150"/>
      <c r="CH117" s="150"/>
      <c r="CI117" s="150"/>
      <c r="CJ117" s="150"/>
      <c r="CK117" s="150"/>
      <c r="CL117" s="150"/>
      <c r="CM117" s="150"/>
      <c r="CN117" s="150"/>
      <c r="CO117" s="150"/>
      <c r="CP117" s="150"/>
      <c r="CQ117" s="150"/>
      <c r="CR117" s="150"/>
      <c r="CS117" s="150"/>
      <c r="CT117" s="150"/>
      <c r="CU117" s="150"/>
      <c r="CV117" s="150"/>
      <c r="CW117" s="150"/>
      <c r="CX117" s="150"/>
      <c r="CY117" s="150"/>
      <c r="CZ117" s="150"/>
      <c r="DA117" s="150"/>
      <c r="DB117" s="150"/>
      <c r="DC117" s="150"/>
      <c r="DD117" s="150"/>
      <c r="DE117" s="150"/>
      <c r="DF117" s="150"/>
      <c r="DG117" s="150"/>
      <c r="DH117" s="150"/>
      <c r="DI117" s="150"/>
      <c r="DJ117" s="150"/>
      <c r="DK117" s="150"/>
      <c r="DL117" s="150"/>
      <c r="DM117" s="150"/>
      <c r="DN117" s="150"/>
      <c r="DO117" s="150"/>
      <c r="DP117" s="150"/>
      <c r="DQ117" s="150"/>
      <c r="DR117" s="150"/>
      <c r="DS117" s="150"/>
      <c r="DT117" s="150"/>
      <c r="DU117" s="150"/>
      <c r="DV117" s="150"/>
      <c r="DW117" s="150"/>
      <c r="DX117" s="150"/>
      <c r="DY117" s="150"/>
      <c r="DZ117" s="150"/>
      <c r="EA117" s="150"/>
      <c r="EB117" s="150"/>
      <c r="EC117" s="150"/>
      <c r="ED117" s="150"/>
      <c r="EE117" s="150"/>
      <c r="EF117" s="150"/>
      <c r="EG117" s="150"/>
      <c r="EH117" s="150"/>
      <c r="EI117" s="150"/>
      <c r="EJ117" s="150"/>
      <c r="EK117" s="150"/>
      <c r="EL117" s="150"/>
      <c r="EM117" s="150"/>
      <c r="EN117" s="150"/>
      <c r="EO117" s="150"/>
      <c r="EP117" s="150"/>
      <c r="EQ117" s="150"/>
      <c r="ER117" s="150"/>
      <c r="ES117" s="150"/>
      <c r="ET117" s="150"/>
      <c r="EU117" s="150"/>
      <c r="EV117" s="150"/>
      <c r="EW117" s="150"/>
      <c r="EX117" s="150"/>
      <c r="EY117" s="150"/>
      <c r="EZ117" s="150"/>
      <c r="FA117" s="150"/>
      <c r="FB117" s="150"/>
      <c r="FC117" s="150"/>
      <c r="FD117" s="150"/>
      <c r="FE117" s="150"/>
      <c r="FF117" s="150"/>
      <c r="FG117" s="150"/>
      <c r="FH117" s="150"/>
      <c r="FI117" s="150"/>
      <c r="FJ117" s="150"/>
      <c r="FK117" s="150"/>
      <c r="FL117" s="150"/>
      <c r="FM117" s="150"/>
      <c r="FN117" s="150"/>
      <c r="FO117" s="150"/>
      <c r="FP117" s="150"/>
      <c r="FQ117" s="150"/>
      <c r="FR117" s="150"/>
      <c r="FS117" s="150"/>
      <c r="FT117" s="150"/>
      <c r="FU117" s="150"/>
      <c r="FV117" s="150"/>
      <c r="FW117" s="150"/>
      <c r="FX117" s="150"/>
      <c r="FY117" s="150"/>
      <c r="FZ117" s="150"/>
      <c r="GA117" s="150"/>
      <c r="GB117" s="150"/>
      <c r="GC117" s="150"/>
      <c r="GD117" s="150"/>
      <c r="GE117" s="150"/>
      <c r="GF117" s="150"/>
      <c r="GG117" s="150"/>
      <c r="GH117" s="150"/>
      <c r="GI117" s="150"/>
      <c r="GJ117" s="150"/>
      <c r="GK117" s="150"/>
      <c r="GL117" s="150"/>
      <c r="GM117" s="150"/>
      <c r="GN117" s="150"/>
      <c r="GO117" s="150"/>
      <c r="GP117" s="150"/>
      <c r="GQ117" s="150"/>
      <c r="GR117" s="150"/>
      <c r="GS117" s="150"/>
      <c r="GT117" s="150"/>
      <c r="GU117" s="150"/>
      <c r="GV117" s="150"/>
      <c r="GW117" s="150"/>
      <c r="GX117" s="150"/>
      <c r="GY117" s="150"/>
      <c r="GZ117" s="150"/>
      <c r="HA117" s="150"/>
      <c r="HB117" s="150"/>
      <c r="HC117" s="150"/>
      <c r="HD117" s="150"/>
      <c r="HE117" s="150"/>
      <c r="HF117" s="150"/>
      <c r="HG117" s="150"/>
      <c r="HH117" s="150"/>
      <c r="HI117" s="150"/>
      <c r="HJ117" s="150"/>
      <c r="HK117" s="150"/>
      <c r="HL117" s="150"/>
      <c r="HM117" s="150"/>
      <c r="HN117" s="150"/>
      <c r="HO117" s="150"/>
      <c r="HP117" s="150"/>
      <c r="HQ117" s="150"/>
      <c r="HR117" s="150"/>
      <c r="HS117" s="150"/>
      <c r="HT117" s="150"/>
      <c r="HU117" s="150"/>
      <c r="HV117" s="150"/>
      <c r="HW117" s="150"/>
      <c r="HX117" s="150"/>
      <c r="HY117" s="150"/>
      <c r="HZ117" s="150"/>
      <c r="IA117" s="150"/>
      <c r="IB117" s="150"/>
      <c r="IC117" s="150"/>
      <c r="ID117" s="150"/>
      <c r="IE117" s="150"/>
      <c r="IF117" s="150"/>
      <c r="IG117" s="150"/>
      <c r="IH117" s="150"/>
      <c r="II117" s="150"/>
      <c r="IJ117" s="150"/>
      <c r="IK117" s="150"/>
      <c r="IL117" s="150"/>
      <c r="IM117" s="150"/>
      <c r="IN117" s="150"/>
      <c r="IO117" s="150"/>
      <c r="IP117" s="150"/>
      <c r="IQ117" s="150"/>
      <c r="IR117" s="150"/>
      <c r="IS117" s="150"/>
      <c r="IT117" s="150"/>
      <c r="IU117" s="150"/>
      <c r="IV117" s="150"/>
    </row>
    <row r="118" spans="1:256" s="90" customFormat="1" ht="23.25" customHeight="1">
      <c r="A118" s="150" t="s">
        <v>96</v>
      </c>
      <c r="B118" s="150"/>
      <c r="C118" s="150"/>
      <c r="D118" s="150"/>
      <c r="E118" s="150"/>
      <c r="F118" s="150"/>
      <c r="G118" s="150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  <c r="IV118" s="19"/>
    </row>
    <row r="119" spans="1:6" s="30" customFormat="1" ht="18" customHeight="1" thickBot="1">
      <c r="A119" s="91"/>
      <c r="B119" s="91"/>
      <c r="C119" s="51" t="s">
        <v>90</v>
      </c>
      <c r="E119" s="61"/>
      <c r="F119" s="91"/>
    </row>
    <row r="120" spans="1:8" s="30" customFormat="1" ht="57.75" customHeight="1">
      <c r="A120" s="25" t="s">
        <v>82</v>
      </c>
      <c r="B120" s="33" t="s">
        <v>91</v>
      </c>
      <c r="C120" s="33" t="s">
        <v>62</v>
      </c>
      <c r="H120" s="93"/>
    </row>
    <row r="121" spans="1:8" s="30" customFormat="1" ht="15.75">
      <c r="A121" s="39">
        <v>1</v>
      </c>
      <c r="B121" s="64">
        <v>2</v>
      </c>
      <c r="C121" s="64">
        <v>3</v>
      </c>
      <c r="H121" s="93"/>
    </row>
    <row r="122" spans="1:3" s="93" customFormat="1" ht="30.75" thickBot="1">
      <c r="A122" s="94">
        <v>1</v>
      </c>
      <c r="B122" s="111" t="s">
        <v>92</v>
      </c>
      <c r="C122" s="139">
        <f>F114</f>
        <v>0</v>
      </c>
    </row>
    <row r="123" spans="1:3" s="93" customFormat="1" ht="16.5" thickBot="1">
      <c r="A123" s="94">
        <v>2</v>
      </c>
      <c r="B123" s="111" t="s">
        <v>93</v>
      </c>
      <c r="C123" s="139">
        <f>C78</f>
        <v>0</v>
      </c>
    </row>
    <row r="124" spans="1:3" s="93" customFormat="1" ht="60">
      <c r="A124" s="94">
        <v>3</v>
      </c>
      <c r="B124" s="95" t="s">
        <v>8</v>
      </c>
      <c r="C124" s="134"/>
    </row>
    <row r="125" spans="1:3" s="93" customFormat="1" ht="16.5" thickBot="1">
      <c r="A125" s="94">
        <v>4</v>
      </c>
      <c r="B125" s="111" t="s">
        <v>94</v>
      </c>
      <c r="C125" s="139">
        <f>G53</f>
        <v>0</v>
      </c>
    </row>
    <row r="126" spans="1:3" s="93" customFormat="1" ht="30">
      <c r="A126" s="98">
        <v>5</v>
      </c>
      <c r="B126" s="112" t="s">
        <v>95</v>
      </c>
      <c r="C126" s="140">
        <f>SUM(C122:C125)</f>
        <v>0</v>
      </c>
    </row>
    <row r="127" spans="1:3" s="93" customFormat="1" ht="60">
      <c r="A127" s="113">
        <v>6</v>
      </c>
      <c r="B127" s="137" t="s">
        <v>99</v>
      </c>
      <c r="C127" s="138">
        <f>IF(D144=0,0,C126/D144)</f>
        <v>0</v>
      </c>
    </row>
    <row r="128" s="53" customFormat="1" ht="6" customHeight="1">
      <c r="B128" s="87"/>
    </row>
    <row r="129" spans="1:256" s="90" customFormat="1" ht="23.25" customHeight="1">
      <c r="A129" s="150" t="s">
        <v>97</v>
      </c>
      <c r="B129" s="150"/>
      <c r="C129" s="150"/>
      <c r="D129" s="150"/>
      <c r="E129" s="150"/>
      <c r="F129" s="150"/>
      <c r="G129" s="150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  <c r="IV129" s="19"/>
    </row>
    <row r="130" spans="1:3" s="53" customFormat="1" ht="17.25" customHeight="1" thickBot="1">
      <c r="A130" s="31"/>
      <c r="C130" s="51" t="s">
        <v>98</v>
      </c>
    </row>
    <row r="131" spans="1:3" s="30" customFormat="1" ht="30">
      <c r="A131" s="25" t="s">
        <v>82</v>
      </c>
      <c r="B131" s="33" t="s">
        <v>9</v>
      </c>
      <c r="C131" s="33" t="s">
        <v>10</v>
      </c>
    </row>
    <row r="132" spans="1:3" s="62" customFormat="1" ht="15.75" customHeight="1">
      <c r="A132" s="114">
        <v>1</v>
      </c>
      <c r="B132" s="99">
        <v>2</v>
      </c>
      <c r="C132" s="56">
        <v>3</v>
      </c>
    </row>
    <row r="133" spans="1:3" s="30" customFormat="1" ht="15.75" customHeight="1">
      <c r="A133" s="44">
        <v>1</v>
      </c>
      <c r="B133" s="122" t="s">
        <v>100</v>
      </c>
      <c r="C133" s="110">
        <f>C127</f>
        <v>0</v>
      </c>
    </row>
    <row r="134" spans="1:3" s="30" customFormat="1" ht="15" customHeight="1">
      <c r="A134" s="44">
        <v>2</v>
      </c>
      <c r="B134" s="122" t="s">
        <v>102</v>
      </c>
      <c r="C134" s="121">
        <v>0.2</v>
      </c>
    </row>
    <row r="135" spans="1:3" s="30" customFormat="1" ht="15" customHeight="1">
      <c r="A135" s="44">
        <v>3</v>
      </c>
      <c r="B135" s="122" t="s">
        <v>101</v>
      </c>
      <c r="C135" s="110">
        <f>C133*C134</f>
        <v>0</v>
      </c>
    </row>
    <row r="136" spans="1:3" s="30" customFormat="1" ht="30" customHeight="1">
      <c r="A136" s="44">
        <v>4</v>
      </c>
      <c r="B136" s="122" t="s">
        <v>105</v>
      </c>
      <c r="C136" s="110">
        <f>C133+C135</f>
        <v>0</v>
      </c>
    </row>
    <row r="137" spans="1:3" s="30" customFormat="1" ht="38.25" customHeight="1">
      <c r="A137" s="44">
        <v>5</v>
      </c>
      <c r="B137" s="109" t="s">
        <v>103</v>
      </c>
      <c r="C137" s="133"/>
    </row>
    <row r="138" spans="1:256" s="90" customFormat="1" ht="17.25" customHeight="1">
      <c r="A138" s="150" t="s">
        <v>104</v>
      </c>
      <c r="B138" s="150"/>
      <c r="C138" s="150"/>
      <c r="D138" s="150"/>
      <c r="E138" s="150"/>
      <c r="F138" s="150"/>
      <c r="G138" s="150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  <c r="IV138" s="19"/>
    </row>
    <row r="139" spans="1:256" s="90" customFormat="1" ht="18" customHeight="1">
      <c r="A139" s="150" t="s">
        <v>11</v>
      </c>
      <c r="B139" s="150"/>
      <c r="C139" s="150"/>
      <c r="D139" s="150"/>
      <c r="E139" s="150"/>
      <c r="F139" s="150"/>
      <c r="G139" s="150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  <c r="IV139" s="19"/>
    </row>
    <row r="140" spans="1:79" s="101" customFormat="1" ht="15.75" customHeight="1" thickBot="1">
      <c r="A140" s="32"/>
      <c r="B140" s="61"/>
      <c r="C140" s="61"/>
      <c r="D140" s="78" t="s">
        <v>106</v>
      </c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</row>
    <row r="141" spans="1:4" s="28" customFormat="1" ht="30">
      <c r="A141" s="25" t="s">
        <v>82</v>
      </c>
      <c r="B141" s="166" t="s">
        <v>107</v>
      </c>
      <c r="C141" s="166"/>
      <c r="D141" s="33"/>
    </row>
    <row r="142" spans="1:4" s="30" customFormat="1" ht="16.5" customHeight="1">
      <c r="A142" s="102">
        <v>1</v>
      </c>
      <c r="B142" s="103">
        <v>2</v>
      </c>
      <c r="C142" s="103">
        <v>3</v>
      </c>
      <c r="D142" s="103">
        <v>4</v>
      </c>
    </row>
    <row r="143" spans="1:4" s="30" customFormat="1" ht="24.75" customHeight="1">
      <c r="A143" s="171">
        <v>1</v>
      </c>
      <c r="B143" s="167" t="s">
        <v>109</v>
      </c>
      <c r="C143" s="145" t="s">
        <v>108</v>
      </c>
      <c r="D143" s="119"/>
    </row>
    <row r="144" spans="1:4" s="30" customFormat="1" ht="20.25" customHeight="1">
      <c r="A144" s="172"/>
      <c r="B144" s="168"/>
      <c r="C144" s="145" t="s">
        <v>85</v>
      </c>
      <c r="D144" s="123"/>
    </row>
    <row r="145" spans="1:4" s="30" customFormat="1" ht="17.25" customHeight="1">
      <c r="A145" s="94">
        <v>2</v>
      </c>
      <c r="B145" s="169" t="s">
        <v>115</v>
      </c>
      <c r="C145" s="170"/>
      <c r="D145" s="146">
        <v>0</v>
      </c>
    </row>
    <row r="146" spans="1:4" s="30" customFormat="1" ht="30" customHeight="1">
      <c r="A146" s="94">
        <v>3</v>
      </c>
      <c r="B146" s="169" t="s">
        <v>110</v>
      </c>
      <c r="C146" s="170"/>
      <c r="D146" s="110">
        <f>D144*D145</f>
        <v>0</v>
      </c>
    </row>
    <row r="147" spans="1:8" s="30" customFormat="1" ht="15.75" customHeight="1">
      <c r="A147" s="150" t="s">
        <v>12</v>
      </c>
      <c r="B147" s="150"/>
      <c r="C147" s="150"/>
      <c r="D147" s="150"/>
      <c r="E147" s="150"/>
      <c r="F147" s="150"/>
      <c r="G147" s="150"/>
      <c r="H147" s="19"/>
    </row>
    <row r="148" spans="1:3" s="30" customFormat="1" ht="19.5" customHeight="1" thickBot="1">
      <c r="A148" s="32"/>
      <c r="B148" s="92"/>
      <c r="C148" s="78" t="s">
        <v>111</v>
      </c>
    </row>
    <row r="149" spans="1:3" s="28" customFormat="1" ht="30">
      <c r="A149" s="25" t="s">
        <v>82</v>
      </c>
      <c r="B149" s="26" t="s">
        <v>107</v>
      </c>
      <c r="C149" s="33" t="s">
        <v>62</v>
      </c>
    </row>
    <row r="150" spans="1:3" s="30" customFormat="1" ht="20.25" customHeight="1">
      <c r="A150" s="39">
        <v>1</v>
      </c>
      <c r="B150" s="64">
        <v>2</v>
      </c>
      <c r="C150" s="64">
        <v>3</v>
      </c>
    </row>
    <row r="151" spans="1:3" s="30" customFormat="1" ht="15.75">
      <c r="A151" s="106">
        <v>1</v>
      </c>
      <c r="B151" s="100" t="s">
        <v>112</v>
      </c>
      <c r="C151" s="141">
        <f>D146</f>
        <v>0</v>
      </c>
    </row>
    <row r="152" spans="1:3" s="30" customFormat="1" ht="30">
      <c r="A152" s="106">
        <v>2</v>
      </c>
      <c r="B152" s="100" t="s">
        <v>116</v>
      </c>
      <c r="C152" s="141">
        <f>C126</f>
        <v>0</v>
      </c>
    </row>
    <row r="153" spans="1:3" s="30" customFormat="1" ht="15.75">
      <c r="A153" s="106">
        <v>3</v>
      </c>
      <c r="B153" s="100" t="s">
        <v>113</v>
      </c>
      <c r="C153" s="141">
        <f>C151-C152</f>
        <v>0</v>
      </c>
    </row>
    <row r="154" spans="1:3" s="30" customFormat="1" ht="15.75">
      <c r="A154" s="106">
        <v>4</v>
      </c>
      <c r="B154" s="100" t="s">
        <v>114</v>
      </c>
      <c r="C154" s="142">
        <f>IF(C152=0,0,C153/C152)</f>
        <v>0</v>
      </c>
    </row>
    <row r="155" spans="1:3" s="30" customFormat="1" ht="16.5" thickBot="1">
      <c r="A155" s="107">
        <v>5</v>
      </c>
      <c r="B155" s="104" t="s">
        <v>13</v>
      </c>
      <c r="C155" s="143">
        <f>C153*12</f>
        <v>0</v>
      </c>
    </row>
    <row r="156" spans="1:5" s="115" customFormat="1" ht="18" customHeight="1">
      <c r="A156" s="150" t="s">
        <v>14</v>
      </c>
      <c r="B156" s="150"/>
      <c r="C156" s="150"/>
      <c r="D156" s="150"/>
      <c r="E156" s="120"/>
    </row>
    <row r="157" spans="1:7" s="115" customFormat="1" ht="36.75" customHeight="1">
      <c r="A157" s="150" t="s">
        <v>27</v>
      </c>
      <c r="B157" s="150"/>
      <c r="C157" s="150"/>
      <c r="D157" s="150"/>
      <c r="E157" s="120"/>
      <c r="F157" s="116"/>
      <c r="G157" s="116"/>
    </row>
    <row r="158" spans="1:7" s="115" customFormat="1" ht="70.5" customHeight="1">
      <c r="A158" s="150" t="s">
        <v>26</v>
      </c>
      <c r="B158" s="150"/>
      <c r="C158" s="150"/>
      <c r="D158" s="150"/>
      <c r="E158" s="120"/>
      <c r="F158" s="117"/>
      <c r="G158" s="118"/>
    </row>
    <row r="159" spans="1:7" s="30" customFormat="1" ht="68.25" customHeight="1">
      <c r="A159" s="150" t="s">
        <v>120</v>
      </c>
      <c r="B159" s="150"/>
      <c r="C159" s="150"/>
      <c r="D159" s="150"/>
      <c r="E159" s="150"/>
      <c r="F159" s="36"/>
      <c r="G159" s="32"/>
    </row>
    <row r="160" spans="1:6" s="108" customFormat="1" ht="57.75" customHeight="1">
      <c r="A160" s="11"/>
      <c r="B160" s="12"/>
      <c r="C160" s="11"/>
      <c r="D160" s="11"/>
      <c r="E160" s="11"/>
      <c r="F160" s="105"/>
    </row>
    <row r="161" ht="15.75" customHeight="1" hidden="1"/>
  </sheetData>
  <sheetProtection/>
  <mergeCells count="228">
    <mergeCell ref="B145:C145"/>
    <mergeCell ref="B146:C146"/>
    <mergeCell ref="A143:A144"/>
    <mergeCell ref="A129:G129"/>
    <mergeCell ref="A138:G138"/>
    <mergeCell ref="A159:E159"/>
    <mergeCell ref="A147:G147"/>
    <mergeCell ref="A156:D156"/>
    <mergeCell ref="A157:D157"/>
    <mergeCell ref="A139:G139"/>
    <mergeCell ref="B141:C141"/>
    <mergeCell ref="B143:B144"/>
    <mergeCell ref="A158:D158"/>
    <mergeCell ref="IL117:IR117"/>
    <mergeCell ref="IS117:IV117"/>
    <mergeCell ref="A118:G118"/>
    <mergeCell ref="GV117:HB117"/>
    <mergeCell ref="HC117:HI117"/>
    <mergeCell ref="HJ117:HP117"/>
    <mergeCell ref="HQ117:HW117"/>
    <mergeCell ref="HX117:ID117"/>
    <mergeCell ref="IE117:IK117"/>
    <mergeCell ref="FF117:FL117"/>
    <mergeCell ref="FM117:FS117"/>
    <mergeCell ref="FT117:FZ117"/>
    <mergeCell ref="GA117:GG117"/>
    <mergeCell ref="GH117:GN117"/>
    <mergeCell ref="GO117:GU117"/>
    <mergeCell ref="DP117:DV117"/>
    <mergeCell ref="DW117:EC117"/>
    <mergeCell ref="ED117:EJ117"/>
    <mergeCell ref="EK117:EQ117"/>
    <mergeCell ref="ER117:EX117"/>
    <mergeCell ref="EY117:FE117"/>
    <mergeCell ref="BZ117:CF117"/>
    <mergeCell ref="CG117:CM117"/>
    <mergeCell ref="CN117:CT117"/>
    <mergeCell ref="CU117:DA117"/>
    <mergeCell ref="DB117:DH117"/>
    <mergeCell ref="DI117:DO117"/>
    <mergeCell ref="AJ117:AP117"/>
    <mergeCell ref="AQ117:AW117"/>
    <mergeCell ref="AX117:BD117"/>
    <mergeCell ref="BE117:BK117"/>
    <mergeCell ref="BL117:BR117"/>
    <mergeCell ref="BS117:BY117"/>
    <mergeCell ref="A117:G117"/>
    <mergeCell ref="H117:N117"/>
    <mergeCell ref="O117:U117"/>
    <mergeCell ref="V117:AB117"/>
    <mergeCell ref="AC117:AI117"/>
    <mergeCell ref="IL107:IR107"/>
    <mergeCell ref="FF107:FL107"/>
    <mergeCell ref="FM107:FS107"/>
    <mergeCell ref="FT107:FZ107"/>
    <mergeCell ref="GA107:GG107"/>
    <mergeCell ref="IS107:IV107"/>
    <mergeCell ref="GV107:HB107"/>
    <mergeCell ref="HC107:HI107"/>
    <mergeCell ref="HJ107:HP107"/>
    <mergeCell ref="HQ107:HW107"/>
    <mergeCell ref="HX107:ID107"/>
    <mergeCell ref="IE107:IK107"/>
    <mergeCell ref="GH107:GN107"/>
    <mergeCell ref="GO107:GU107"/>
    <mergeCell ref="DP107:DV107"/>
    <mergeCell ref="DW107:EC107"/>
    <mergeCell ref="ED107:EJ107"/>
    <mergeCell ref="EK107:EQ107"/>
    <mergeCell ref="ER107:EX107"/>
    <mergeCell ref="EY107:FE107"/>
    <mergeCell ref="BZ107:CF107"/>
    <mergeCell ref="CG107:CM107"/>
    <mergeCell ref="CN107:CT107"/>
    <mergeCell ref="CU107:DA107"/>
    <mergeCell ref="DB107:DH107"/>
    <mergeCell ref="DI107:DO107"/>
    <mergeCell ref="AJ107:AP107"/>
    <mergeCell ref="AQ107:AW107"/>
    <mergeCell ref="AX107:BD107"/>
    <mergeCell ref="BE107:BK107"/>
    <mergeCell ref="BL107:BR107"/>
    <mergeCell ref="BS107:BY107"/>
    <mergeCell ref="HQ99:HW99"/>
    <mergeCell ref="HX99:ID99"/>
    <mergeCell ref="IE99:IK99"/>
    <mergeCell ref="IL99:IR99"/>
    <mergeCell ref="IS99:IV99"/>
    <mergeCell ref="A107:G107"/>
    <mergeCell ref="H107:N107"/>
    <mergeCell ref="O107:U107"/>
    <mergeCell ref="V107:AB107"/>
    <mergeCell ref="AC107:AI107"/>
    <mergeCell ref="GA99:GG99"/>
    <mergeCell ref="GH99:GN99"/>
    <mergeCell ref="GO99:GU99"/>
    <mergeCell ref="GV99:HB99"/>
    <mergeCell ref="HC99:HI99"/>
    <mergeCell ref="HJ99:HP99"/>
    <mergeCell ref="EK99:EQ99"/>
    <mergeCell ref="ER99:EX99"/>
    <mergeCell ref="EY99:FE99"/>
    <mergeCell ref="FF99:FL99"/>
    <mergeCell ref="FM99:FS99"/>
    <mergeCell ref="FT99:FZ99"/>
    <mergeCell ref="CU99:DA99"/>
    <mergeCell ref="DB99:DH99"/>
    <mergeCell ref="DI99:DO99"/>
    <mergeCell ref="DP99:DV99"/>
    <mergeCell ref="DW99:EC99"/>
    <mergeCell ref="ED99:EJ99"/>
    <mergeCell ref="BE99:BK99"/>
    <mergeCell ref="BL99:BR99"/>
    <mergeCell ref="BS99:BY99"/>
    <mergeCell ref="BZ99:CF99"/>
    <mergeCell ref="CG99:CM99"/>
    <mergeCell ref="CN99:CT99"/>
    <mergeCell ref="HQ88:HW88"/>
    <mergeCell ref="HX88:ID88"/>
    <mergeCell ref="IE88:IK88"/>
    <mergeCell ref="IL88:IR88"/>
    <mergeCell ref="IS88:IV88"/>
    <mergeCell ref="A99:G99"/>
    <mergeCell ref="H99:N99"/>
    <mergeCell ref="O99:U99"/>
    <mergeCell ref="V99:AB99"/>
    <mergeCell ref="AC99:AI99"/>
    <mergeCell ref="GA88:GG88"/>
    <mergeCell ref="GH88:GN88"/>
    <mergeCell ref="GO88:GU88"/>
    <mergeCell ref="GV88:HB88"/>
    <mergeCell ref="HC88:HI88"/>
    <mergeCell ref="HJ88:HP88"/>
    <mergeCell ref="HQ74:HW74"/>
    <mergeCell ref="HX74:ID74"/>
    <mergeCell ref="IE74:IK74"/>
    <mergeCell ref="IL74:IR74"/>
    <mergeCell ref="IS74:IV74"/>
    <mergeCell ref="A88:G88"/>
    <mergeCell ref="H88:N88"/>
    <mergeCell ref="O88:U88"/>
    <mergeCell ref="V88:AB88"/>
    <mergeCell ref="AC88:AI88"/>
    <mergeCell ref="GA74:GG74"/>
    <mergeCell ref="GH74:GN74"/>
    <mergeCell ref="GO74:GU74"/>
    <mergeCell ref="GV74:HB74"/>
    <mergeCell ref="HC74:HI74"/>
    <mergeCell ref="HJ74:HP74"/>
    <mergeCell ref="AJ99:AP99"/>
    <mergeCell ref="AQ99:AW99"/>
    <mergeCell ref="A33:B33"/>
    <mergeCell ref="H74:N74"/>
    <mergeCell ref="O74:U74"/>
    <mergeCell ref="V74:AB74"/>
    <mergeCell ref="AC74:AI74"/>
    <mergeCell ref="A74:G74"/>
    <mergeCell ref="A50:G51"/>
    <mergeCell ref="A1:G1"/>
    <mergeCell ref="A9:G11"/>
    <mergeCell ref="A4:G6"/>
    <mergeCell ref="A37:G42"/>
    <mergeCell ref="A2:G2"/>
    <mergeCell ref="A48:G49"/>
    <mergeCell ref="A44:G45"/>
    <mergeCell ref="A46:G47"/>
    <mergeCell ref="A36:F36"/>
    <mergeCell ref="A7:G8"/>
    <mergeCell ref="A12:G12"/>
    <mergeCell ref="A30:G32"/>
    <mergeCell ref="BS74:BY74"/>
    <mergeCell ref="BZ74:CF74"/>
    <mergeCell ref="AX88:BD88"/>
    <mergeCell ref="BE88:BK88"/>
    <mergeCell ref="BL88:BR88"/>
    <mergeCell ref="BS88:BY88"/>
    <mergeCell ref="AX74:BD74"/>
    <mergeCell ref="BE74:BK74"/>
    <mergeCell ref="DB88:DH88"/>
    <mergeCell ref="DI88:DO88"/>
    <mergeCell ref="A20:G21"/>
    <mergeCell ref="A23:G25"/>
    <mergeCell ref="A34:G34"/>
    <mergeCell ref="A35:G35"/>
    <mergeCell ref="A43:G43"/>
    <mergeCell ref="BL74:BR74"/>
    <mergeCell ref="AQ88:AW88"/>
    <mergeCell ref="CG74:CM74"/>
    <mergeCell ref="CN74:CT74"/>
    <mergeCell ref="CU74:DA74"/>
    <mergeCell ref="BZ88:CF88"/>
    <mergeCell ref="CG88:CM88"/>
    <mergeCell ref="CN88:CT88"/>
    <mergeCell ref="CU88:DA88"/>
    <mergeCell ref="DP88:DV88"/>
    <mergeCell ref="DW88:EC88"/>
    <mergeCell ref="A57:G58"/>
    <mergeCell ref="A59:G60"/>
    <mergeCell ref="A61:G62"/>
    <mergeCell ref="B63:C63"/>
    <mergeCell ref="DB74:DH74"/>
    <mergeCell ref="DI74:DO74"/>
    <mergeCell ref="DP74:DV74"/>
    <mergeCell ref="DW74:EC74"/>
    <mergeCell ref="ED74:EJ74"/>
    <mergeCell ref="EK74:EQ74"/>
    <mergeCell ref="ER74:EX74"/>
    <mergeCell ref="ED88:EJ88"/>
    <mergeCell ref="EK88:EQ88"/>
    <mergeCell ref="ER88:EX88"/>
    <mergeCell ref="AX99:BD99"/>
    <mergeCell ref="A15:B15"/>
    <mergeCell ref="A17:B17"/>
    <mergeCell ref="A64:G64"/>
    <mergeCell ref="A26:G29"/>
    <mergeCell ref="A55:G56"/>
    <mergeCell ref="A52:B52"/>
    <mergeCell ref="AJ74:AP74"/>
    <mergeCell ref="AQ74:AW74"/>
    <mergeCell ref="AJ88:AP88"/>
    <mergeCell ref="EY74:FE74"/>
    <mergeCell ref="FF74:FL74"/>
    <mergeCell ref="FM74:FS74"/>
    <mergeCell ref="FT74:FZ74"/>
    <mergeCell ref="EY88:FE88"/>
    <mergeCell ref="FF88:FL88"/>
    <mergeCell ref="FM88:FS88"/>
    <mergeCell ref="FT88:FZ88"/>
  </mergeCells>
  <printOptions/>
  <pageMargins left="0.7480314960629921" right="0.35433070866141736" top="0.39" bottom="0.36" header="0.39" footer="0.22"/>
  <pageSetup fitToHeight="3" horizontalDpi="600" verticalDpi="600" orientation="portrait" paperSize="9" scale="50" r:id="rId1"/>
  <headerFooter alignWithMargins="0">
    <oddFooter>&amp;R&amp;P</oddFooter>
  </headerFooter>
  <rowBreaks count="2" manualBreakCount="2">
    <brk id="62" max="6" man="1"/>
    <brk id="11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K23"/>
  <sheetViews>
    <sheetView zoomScalePageLayoutView="0" workbookViewId="0" topLeftCell="A1">
      <selection activeCell="B31" sqref="B31"/>
    </sheetView>
  </sheetViews>
  <sheetFormatPr defaultColWidth="9.00390625" defaultRowHeight="12.75"/>
  <sheetData>
    <row r="1" spans="1:11" s="5" customFormat="1" ht="24.75" customHeight="1">
      <c r="A1" s="173" t="s">
        <v>20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s="1" customFormat="1" ht="30.75" customHeight="1">
      <c r="A2" s="174" t="s">
        <v>21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s="1" customFormat="1" ht="18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 customHeight="1">
      <c r="A4" s="177" t="s">
        <v>19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12.75" customHeight="1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</row>
    <row r="6" spans="1:11" ht="12.7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</row>
    <row r="7" spans="1:11" ht="12.75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</row>
    <row r="8" spans="1:11" ht="12.75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</row>
    <row r="9" spans="1:11" ht="12.75">
      <c r="A9" s="177"/>
      <c r="B9" s="177"/>
      <c r="C9" s="177"/>
      <c r="D9" s="177"/>
      <c r="E9" s="177"/>
      <c r="F9" s="177"/>
      <c r="G9" s="177"/>
      <c r="H9" s="177"/>
      <c r="I9" s="177"/>
      <c r="J9" s="177"/>
      <c r="K9" s="177"/>
    </row>
    <row r="10" spans="1:11" ht="18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s="1" customFormat="1" ht="18">
      <c r="A11" s="178" t="s">
        <v>23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</row>
    <row r="12" spans="1:11" s="1" customFormat="1" ht="18">
      <c r="A12" s="179"/>
      <c r="B12" s="179"/>
      <c r="C12" s="179"/>
      <c r="D12" s="179"/>
      <c r="E12" s="179"/>
      <c r="F12" s="179"/>
      <c r="G12" s="179"/>
      <c r="H12" s="179"/>
      <c r="I12" s="179"/>
      <c r="J12" s="179"/>
      <c r="K12" s="179"/>
    </row>
    <row r="13" spans="1:11" s="1" customFormat="1" ht="24" customHeight="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</row>
    <row r="14" spans="1:11" s="1" customFormat="1" ht="18" hidden="1">
      <c r="A14" s="179"/>
      <c r="B14" s="179"/>
      <c r="C14" s="179"/>
      <c r="D14" s="179"/>
      <c r="E14" s="179"/>
      <c r="F14" s="179"/>
      <c r="G14" s="179"/>
      <c r="H14" s="179"/>
      <c r="I14" s="179"/>
      <c r="J14" s="179"/>
      <c r="K14" s="179"/>
    </row>
    <row r="15" spans="1:11" s="1" customFormat="1" ht="18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s="1" customFormat="1" ht="18">
      <c r="A16" s="175" t="s">
        <v>22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</row>
    <row r="17" spans="1:11" s="1" customFormat="1" ht="18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</row>
    <row r="18" spans="1:11" s="1" customFormat="1" ht="18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</row>
    <row r="19" spans="1:11" s="1" customFormat="1" ht="18" hidden="1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</row>
    <row r="20" s="1" customFormat="1" ht="18"/>
    <row r="21" spans="1:11" s="1" customFormat="1" ht="18">
      <c r="A21" s="176" t="s">
        <v>24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</row>
    <row r="22" spans="1:11" s="1" customFormat="1" ht="18">
      <c r="A22" s="176"/>
      <c r="B22" s="176"/>
      <c r="C22" s="176"/>
      <c r="D22" s="176"/>
      <c r="E22" s="176"/>
      <c r="F22" s="176"/>
      <c r="G22" s="176"/>
      <c r="H22" s="176"/>
      <c r="I22" s="176"/>
      <c r="J22" s="176"/>
      <c r="K22" s="176"/>
    </row>
    <row r="23" spans="1:11" s="1" customFormat="1" ht="51.75" customHeight="1">
      <c r="A23" s="176"/>
      <c r="B23" s="176"/>
      <c r="C23" s="176"/>
      <c r="D23" s="176"/>
      <c r="E23" s="176"/>
      <c r="F23" s="176"/>
      <c r="G23" s="176"/>
      <c r="H23" s="176"/>
      <c r="I23" s="176"/>
      <c r="J23" s="176"/>
      <c r="K23" s="176"/>
    </row>
    <row r="24" s="1" customFormat="1" ht="18"/>
    <row r="25" s="1" customFormat="1" ht="18"/>
  </sheetData>
  <sheetProtection/>
  <mergeCells count="6">
    <mergeCell ref="A1:K1"/>
    <mergeCell ref="A2:K2"/>
    <mergeCell ref="A16:K19"/>
    <mergeCell ref="A21:K23"/>
    <mergeCell ref="A4:K9"/>
    <mergeCell ref="A11:K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Генчик</dc:creator>
  <cp:keywords/>
  <dc:description/>
  <cp:lastModifiedBy>1</cp:lastModifiedBy>
  <cp:lastPrinted>2019-01-10T06:55:55Z</cp:lastPrinted>
  <dcterms:created xsi:type="dcterms:W3CDTF">2009-05-20T11:30:47Z</dcterms:created>
  <dcterms:modified xsi:type="dcterms:W3CDTF">2019-09-04T09:30:15Z</dcterms:modified>
  <cp:category/>
  <cp:version/>
  <cp:contentType/>
  <cp:contentStatus/>
</cp:coreProperties>
</file>